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2.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<sst xmlns="http://schemas.openxmlformats.org/spreadsheetml/2006/main" count="45" uniqueCount="32">
  <si>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bez DPH</t>
  </si>
  <si>
    <t>vč. DPH</t>
  </si>
  <si>
    <t>ks</t>
  </si>
  <si>
    <t>Jednotka</t>
  </si>
  <si>
    <t>Položka</t>
  </si>
  <si>
    <t>celkem 1. část</t>
  </si>
  <si>
    <t>celkem 3. část</t>
  </si>
  <si>
    <t>celkem 4. část</t>
  </si>
  <si>
    <t>celkem 2. část</t>
  </si>
  <si>
    <t>Cena Kč / jednotku</t>
  </si>
  <si>
    <t>Katalogové  číslo</t>
  </si>
  <si>
    <t>EAN kód</t>
  </si>
  <si>
    <t>Počet jednotek v balení</t>
  </si>
  <si>
    <t>sazba DPH v %</t>
  </si>
  <si>
    <t>1. část - Návštěvnické pláště jednorázové</t>
  </si>
  <si>
    <t>Návštěvnický plášť jednorázový</t>
  </si>
  <si>
    <t>2. část - Jednorázové ústenky</t>
  </si>
  <si>
    <t>3. část - Jednorázové pokrývky hlavy</t>
  </si>
  <si>
    <t>4. část - Jednorázové operační pláště</t>
  </si>
  <si>
    <t>Operační plášť standard</t>
  </si>
  <si>
    <t>Operační plášť zesílený</t>
  </si>
  <si>
    <t>Operační oděv</t>
  </si>
  <si>
    <t>Ústenka základní s gumičkou</t>
  </si>
  <si>
    <t>Ústenka třívrstvá s úvazky</t>
  </si>
  <si>
    <t>Ústenka třívrstvá s úvaz. s anti-fog páskem</t>
  </si>
  <si>
    <t>Předpokládaná spotřeba / 12 měsíců</t>
  </si>
  <si>
    <t>Operační čepice typu baret</t>
  </si>
  <si>
    <t>Jednorázová návštěvnická čepice</t>
  </si>
  <si>
    <t>Cena Kč celkem za 24 měsíců</t>
  </si>
  <si>
    <t>Operační čepec s vázáním</t>
  </si>
  <si>
    <t>Operační lodička s vázáním, s potítkem</t>
  </si>
  <si>
    <t>Operační čepec v zadní části do gumičky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</si>
</sst>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/>
      <bottom/>
    </border>
    <border>
      <left style="thin"/>
      <right style="thick"/>
      <top style="thick"/>
      <bottom style="thin"/>
    </border>
    <border>
      <left style="thin"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/>
      <bottom/>
    </border>
    <border diagonalUp="1">
      <left style="thin"/>
      <right style="thin"/>
      <top style="double"/>
      <bottom style="thick"/>
      <diagonal style="thin"/>
    </border>
    <border diagonalUp="1">
      <left style="thin"/>
      <right style="thick"/>
      <top style="double"/>
      <bottom style="thick"/>
      <diagonal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/>
      <bottom style="thick"/>
    </border>
    <border diagonalUp="1">
      <left style="thin"/>
      <right style="thin"/>
      <top/>
      <bottom style="thick"/>
      <diagonal style="thin"/>
    </border>
    <border diagonalUp="1">
      <left style="thin"/>
      <right style="thin"/>
      <top style="thick"/>
      <bottom style="thick"/>
      <diagonal style="thin"/>
    </border>
    <border diagonalUp="1">
      <left style="thin"/>
      <right style="thick"/>
      <top style="thick"/>
      <bottom style="thick"/>
      <diagonal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double"/>
    </border>
    <border diagonalUp="1">
      <left style="thin"/>
      <right>
        <color indexed="63"/>
      </right>
      <top style="double"/>
      <bottom style="thick"/>
      <diagonal style="thin"/>
    </border>
    <border>
      <left style="thin"/>
      <right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/>
      <bottom style="thick"/>
      <diagonal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 diagonalUp="1">
      <left style="medium"/>
      <right style="thin"/>
      <top style="double"/>
      <bottom style="thick"/>
      <diagonal style="thin"/>
    </border>
    <border diagonalUp="1">
      <left style="thin"/>
      <right style="medium"/>
      <top/>
      <bottom style="thick"/>
      <diagonal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double"/>
      <bottom style="thick"/>
      <diagonal style="thin"/>
    </border>
    <border>
      <left style="medium"/>
      <right style="thin"/>
      <top style="thin"/>
      <bottom>
        <color indexed="63"/>
      </bottom>
    </border>
    <border diagonalUp="1">
      <left style="medium"/>
      <right style="thin"/>
      <top/>
      <bottom style="thick"/>
      <diagonal style="thin"/>
    </border>
    <border>
      <left style="medium"/>
      <right style="thin"/>
      <top style="double"/>
      <bottom/>
    </border>
    <border>
      <left style="thin"/>
      <right style="thick"/>
      <top style="double"/>
      <bottom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n"/>
      <right/>
      <top style="thick"/>
      <bottom/>
    </border>
    <border>
      <left style="thin"/>
      <right>
        <color indexed="63"/>
      </right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>
        <color indexed="63"/>
      </right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3" fontId="40" fillId="0" borderId="10" xfId="0" applyNumberFormat="1" applyFont="1" applyBorder="1" applyAlignment="1" applyProtection="1">
      <alignment horizontal="right" vertical="center"/>
      <protection/>
    </xf>
    <xf numFmtId="43" fontId="40" fillId="0" borderId="11" xfId="0" applyNumberFormat="1" applyFont="1" applyBorder="1" applyAlignment="1" applyProtection="1">
      <alignment horizontal="right" vertical="center"/>
      <protection/>
    </xf>
    <xf numFmtId="43" fontId="41" fillId="14" borderId="12" xfId="0" applyNumberFormat="1" applyFont="1" applyFill="1" applyBorder="1" applyAlignment="1" applyProtection="1">
      <alignment horizontal="right" vertical="center"/>
      <protection/>
    </xf>
    <xf numFmtId="43" fontId="41" fillId="33" borderId="13" xfId="0" applyNumberFormat="1" applyFont="1" applyFill="1" applyBorder="1" applyAlignment="1" applyProtection="1">
      <alignment horizontal="right" vertical="center"/>
      <protection/>
    </xf>
    <xf numFmtId="43" fontId="40" fillId="34" borderId="13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>
      <alignment/>
    </xf>
    <xf numFmtId="43" fontId="40" fillId="0" borderId="0" xfId="0" applyNumberFormat="1" applyFont="1" applyAlignment="1">
      <alignment/>
    </xf>
    <xf numFmtId="43" fontId="41" fillId="14" borderId="14" xfId="0" applyNumberFormat="1" applyFont="1" applyFill="1" applyBorder="1" applyAlignment="1" applyProtection="1">
      <alignment horizontal="right" vertical="center"/>
      <protection/>
    </xf>
    <xf numFmtId="0" fontId="40" fillId="0" borderId="15" xfId="0" applyFont="1" applyBorder="1" applyAlignment="1" applyProtection="1">
      <alignment horizontal="center" vertical="center"/>
      <protection/>
    </xf>
    <xf numFmtId="0" fontId="40" fillId="0" borderId="1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35" borderId="17" xfId="0" applyFont="1" applyFill="1" applyBorder="1" applyAlignment="1" applyProtection="1">
      <alignment horizontal="center" vertical="center" wrapText="1"/>
      <protection/>
    </xf>
    <xf numFmtId="0" fontId="41" fillId="33" borderId="18" xfId="0" applyFont="1" applyFill="1" applyBorder="1" applyAlignment="1" applyProtection="1">
      <alignment vertical="center"/>
      <protection/>
    </xf>
    <xf numFmtId="0" fontId="40" fillId="33" borderId="19" xfId="0" applyFont="1" applyFill="1" applyBorder="1" applyAlignment="1" applyProtection="1">
      <alignment vertical="center"/>
      <protection/>
    </xf>
    <xf numFmtId="0" fontId="40" fillId="33" borderId="20" xfId="0" applyFont="1" applyFill="1" applyBorder="1" applyAlignment="1" applyProtection="1">
      <alignment vertical="center"/>
      <protection/>
    </xf>
    <xf numFmtId="0" fontId="42" fillId="0" borderId="21" xfId="0" applyFont="1" applyBorder="1" applyAlignment="1" applyProtection="1">
      <alignment vertical="center"/>
      <protection/>
    </xf>
    <xf numFmtId="0" fontId="42" fillId="0" borderId="22" xfId="0" applyFont="1" applyBorder="1" applyAlignment="1" applyProtection="1">
      <alignment vertical="center"/>
      <protection/>
    </xf>
    <xf numFmtId="0" fontId="43" fillId="14" borderId="23" xfId="0" applyFont="1" applyFill="1" applyBorder="1" applyAlignment="1" applyProtection="1">
      <alignment vertical="center"/>
      <protection/>
    </xf>
    <xf numFmtId="0" fontId="41" fillId="14" borderId="24" xfId="0" applyFont="1" applyFill="1" applyBorder="1" applyAlignment="1" applyProtection="1">
      <alignment horizontal="center" vertical="center"/>
      <protection/>
    </xf>
    <xf numFmtId="0" fontId="41" fillId="14" borderId="25" xfId="0" applyFont="1" applyFill="1" applyBorder="1" applyAlignment="1" applyProtection="1">
      <alignment horizontal="center" vertical="center"/>
      <protection/>
    </xf>
    <xf numFmtId="0" fontId="41" fillId="33" borderId="26" xfId="0" applyFont="1" applyFill="1" applyBorder="1" applyAlignment="1" applyProtection="1">
      <alignment vertical="center"/>
      <protection/>
    </xf>
    <xf numFmtId="0" fontId="41" fillId="33" borderId="27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0" fillId="14" borderId="24" xfId="0" applyFont="1" applyFill="1" applyBorder="1" applyAlignment="1" applyProtection="1">
      <alignment horizontal="center" vertical="center"/>
      <protection/>
    </xf>
    <xf numFmtId="0" fontId="40" fillId="14" borderId="25" xfId="0" applyFont="1" applyFill="1" applyBorder="1" applyAlignment="1" applyProtection="1">
      <alignment horizontal="center" vertical="center"/>
      <protection/>
    </xf>
    <xf numFmtId="0" fontId="41" fillId="34" borderId="26" xfId="0" applyFont="1" applyFill="1" applyBorder="1" applyAlignment="1" applyProtection="1">
      <alignment vertical="center"/>
      <protection/>
    </xf>
    <xf numFmtId="0" fontId="40" fillId="34" borderId="27" xfId="0" applyFont="1" applyFill="1" applyBorder="1" applyAlignment="1" applyProtection="1">
      <alignment horizontal="center" vertical="center"/>
      <protection/>
    </xf>
    <xf numFmtId="0" fontId="40" fillId="34" borderId="13" xfId="0" applyFont="1" applyFill="1" applyBorder="1" applyAlignment="1" applyProtection="1">
      <alignment horizontal="center" vertical="center"/>
      <protection/>
    </xf>
    <xf numFmtId="0" fontId="43" fillId="14" borderId="28" xfId="0" applyFont="1" applyFill="1" applyBorder="1" applyAlignment="1" applyProtection="1">
      <alignment vertical="center"/>
      <protection/>
    </xf>
    <xf numFmtId="0" fontId="41" fillId="14" borderId="28" xfId="0" applyFont="1" applyFill="1" applyBorder="1" applyAlignment="1" applyProtection="1">
      <alignment/>
      <protection/>
    </xf>
    <xf numFmtId="0" fontId="40" fillId="14" borderId="29" xfId="0" applyFont="1" applyFill="1" applyBorder="1" applyAlignment="1" applyProtection="1">
      <alignment/>
      <protection/>
    </xf>
    <xf numFmtId="0" fontId="40" fillId="14" borderId="30" xfId="0" applyFont="1" applyFill="1" applyBorder="1" applyAlignment="1" applyProtection="1">
      <alignment/>
      <protection/>
    </xf>
    <xf numFmtId="0" fontId="40" fillId="14" borderId="31" xfId="0" applyFont="1" applyFill="1" applyBorder="1" applyAlignment="1" applyProtection="1">
      <alignment/>
      <protection/>
    </xf>
    <xf numFmtId="3" fontId="40" fillId="0" borderId="16" xfId="0" applyNumberFormat="1" applyFont="1" applyBorder="1" applyAlignment="1" applyProtection="1">
      <alignment horizontal="center" vertical="center"/>
      <protection/>
    </xf>
    <xf numFmtId="3" fontId="40" fillId="0" borderId="15" xfId="0" applyNumberFormat="1" applyFont="1" applyBorder="1" applyAlignment="1" applyProtection="1">
      <alignment horizontal="center" vertical="center"/>
      <protection/>
    </xf>
    <xf numFmtId="0" fontId="42" fillId="0" borderId="32" xfId="0" applyFont="1" applyBorder="1" applyAlignment="1" applyProtection="1">
      <alignment vertical="center"/>
      <protection/>
    </xf>
    <xf numFmtId="0" fontId="40" fillId="0" borderId="33" xfId="0" applyFont="1" applyBorder="1" applyAlignment="1" applyProtection="1">
      <alignment horizontal="center" vertical="center"/>
      <protection/>
    </xf>
    <xf numFmtId="3" fontId="40" fillId="0" borderId="33" xfId="0" applyNumberFormat="1" applyFont="1" applyBorder="1" applyAlignment="1" applyProtection="1">
      <alignment horizontal="center" vertical="center"/>
      <protection/>
    </xf>
    <xf numFmtId="0" fontId="40" fillId="33" borderId="34" xfId="0" applyFont="1" applyFill="1" applyBorder="1" applyAlignment="1" applyProtection="1">
      <alignment vertical="center"/>
      <protection/>
    </xf>
    <xf numFmtId="0" fontId="40" fillId="7" borderId="35" xfId="0" applyFont="1" applyFill="1" applyBorder="1" applyAlignment="1" applyProtection="1">
      <alignment horizontal="center" vertical="center"/>
      <protection locked="0"/>
    </xf>
    <xf numFmtId="0" fontId="41" fillId="14" borderId="36" xfId="0" applyFont="1" applyFill="1" applyBorder="1" applyAlignment="1" applyProtection="1">
      <alignment horizontal="center" vertical="center"/>
      <protection/>
    </xf>
    <xf numFmtId="0" fontId="41" fillId="33" borderId="37" xfId="0" applyFont="1" applyFill="1" applyBorder="1" applyAlignment="1" applyProtection="1">
      <alignment horizontal="center" vertical="center"/>
      <protection/>
    </xf>
    <xf numFmtId="0" fontId="40" fillId="7" borderId="38" xfId="0" applyFont="1" applyFill="1" applyBorder="1" applyAlignment="1" applyProtection="1">
      <alignment horizontal="center" vertical="center"/>
      <protection locked="0"/>
    </xf>
    <xf numFmtId="0" fontId="40" fillId="14" borderId="36" xfId="0" applyFont="1" applyFill="1" applyBorder="1" applyAlignment="1" applyProtection="1">
      <alignment horizontal="center" vertical="center"/>
      <protection/>
    </xf>
    <xf numFmtId="0" fontId="40" fillId="34" borderId="37" xfId="0" applyFont="1" applyFill="1" applyBorder="1" applyAlignment="1" applyProtection="1">
      <alignment horizontal="center" vertical="center"/>
      <protection/>
    </xf>
    <xf numFmtId="0" fontId="40" fillId="7" borderId="39" xfId="0" applyFont="1" applyFill="1" applyBorder="1" applyAlignment="1" applyProtection="1">
      <alignment horizontal="center" vertical="center"/>
      <protection locked="0"/>
    </xf>
    <xf numFmtId="0" fontId="40" fillId="14" borderId="40" xfId="0" applyFont="1" applyFill="1" applyBorder="1" applyAlignment="1" applyProtection="1">
      <alignment/>
      <protection/>
    </xf>
    <xf numFmtId="0" fontId="41" fillId="35" borderId="41" xfId="0" applyFont="1" applyFill="1" applyBorder="1" applyAlignment="1" applyProtection="1">
      <alignment horizontal="center" vertical="center" wrapText="1"/>
      <protection/>
    </xf>
    <xf numFmtId="0" fontId="40" fillId="33" borderId="42" xfId="0" applyFont="1" applyFill="1" applyBorder="1" applyAlignment="1" applyProtection="1">
      <alignment vertical="center"/>
      <protection/>
    </xf>
    <xf numFmtId="43" fontId="40" fillId="0" borderId="43" xfId="0" applyNumberFormat="1" applyFont="1" applyBorder="1" applyAlignment="1" applyProtection="1">
      <alignment horizontal="right" vertical="center"/>
      <protection/>
    </xf>
    <xf numFmtId="43" fontId="41" fillId="14" borderId="44" xfId="0" applyNumberFormat="1" applyFont="1" applyFill="1" applyBorder="1" applyAlignment="1" applyProtection="1">
      <alignment horizontal="right" vertical="center"/>
      <protection/>
    </xf>
    <xf numFmtId="43" fontId="41" fillId="33" borderId="45" xfId="0" applyNumberFormat="1" applyFont="1" applyFill="1" applyBorder="1" applyAlignment="1" applyProtection="1">
      <alignment horizontal="right" vertical="center"/>
      <protection/>
    </xf>
    <xf numFmtId="43" fontId="40" fillId="0" borderId="46" xfId="0" applyNumberFormat="1" applyFont="1" applyBorder="1" applyAlignment="1" applyProtection="1">
      <alignment horizontal="right" vertical="center"/>
      <protection/>
    </xf>
    <xf numFmtId="43" fontId="41" fillId="14" borderId="47" xfId="0" applyNumberFormat="1" applyFont="1" applyFill="1" applyBorder="1" applyAlignment="1" applyProtection="1">
      <alignment horizontal="right" vertical="center"/>
      <protection/>
    </xf>
    <xf numFmtId="0" fontId="41" fillId="35" borderId="48" xfId="0" applyFont="1" applyFill="1" applyBorder="1" applyAlignment="1" applyProtection="1">
      <alignment horizontal="center" vertical="center" wrapText="1"/>
      <protection/>
    </xf>
    <xf numFmtId="0" fontId="41" fillId="35" borderId="49" xfId="0" applyFont="1" applyFill="1" applyBorder="1" applyAlignment="1" applyProtection="1">
      <alignment horizontal="center" vertical="center" wrapText="1"/>
      <protection/>
    </xf>
    <xf numFmtId="0" fontId="40" fillId="33" borderId="50" xfId="0" applyFont="1" applyFill="1" applyBorder="1" applyAlignment="1" applyProtection="1">
      <alignment vertical="center"/>
      <protection/>
    </xf>
    <xf numFmtId="0" fontId="40" fillId="33" borderId="51" xfId="0" applyFont="1" applyFill="1" applyBorder="1" applyAlignment="1" applyProtection="1">
      <alignment vertical="center"/>
      <protection/>
    </xf>
    <xf numFmtId="43" fontId="40" fillId="13" borderId="52" xfId="0" applyNumberFormat="1" applyFont="1" applyFill="1" applyBorder="1" applyAlignment="1" applyProtection="1">
      <alignment horizontal="right" vertical="center"/>
      <protection locked="0"/>
    </xf>
    <xf numFmtId="43" fontId="40" fillId="0" borderId="53" xfId="0" applyNumberFormat="1" applyFont="1" applyBorder="1" applyAlignment="1" applyProtection="1">
      <alignment horizontal="right" vertical="center"/>
      <protection/>
    </xf>
    <xf numFmtId="43" fontId="41" fillId="14" borderId="54" xfId="0" applyNumberFormat="1" applyFont="1" applyFill="1" applyBorder="1" applyAlignment="1" applyProtection="1">
      <alignment horizontal="right" vertical="center"/>
      <protection/>
    </xf>
    <xf numFmtId="43" fontId="41" fillId="14" borderId="55" xfId="0" applyNumberFormat="1" applyFont="1" applyFill="1" applyBorder="1" applyAlignment="1">
      <alignment horizontal="right" vertical="center"/>
    </xf>
    <xf numFmtId="43" fontId="41" fillId="33" borderId="56" xfId="0" applyNumberFormat="1" applyFont="1" applyFill="1" applyBorder="1" applyAlignment="1" applyProtection="1">
      <alignment vertical="center"/>
      <protection/>
    </xf>
    <xf numFmtId="43" fontId="41" fillId="33" borderId="57" xfId="0" applyNumberFormat="1" applyFont="1" applyFill="1" applyBorder="1" applyAlignment="1" applyProtection="1">
      <alignment horizontal="right" vertical="center"/>
      <protection/>
    </xf>
    <xf numFmtId="43" fontId="40" fillId="13" borderId="58" xfId="0" applyNumberFormat="1" applyFont="1" applyFill="1" applyBorder="1" applyAlignment="1" applyProtection="1">
      <alignment horizontal="right" vertical="center"/>
      <protection locked="0"/>
    </xf>
    <xf numFmtId="43" fontId="40" fillId="0" borderId="59" xfId="0" applyNumberFormat="1" applyFont="1" applyBorder="1" applyAlignment="1" applyProtection="1">
      <alignment horizontal="right" vertical="center"/>
      <protection/>
    </xf>
    <xf numFmtId="43" fontId="41" fillId="14" borderId="60" xfId="0" applyNumberFormat="1" applyFont="1" applyFill="1" applyBorder="1" applyAlignment="1">
      <alignment horizontal="right" vertical="center"/>
    </xf>
    <xf numFmtId="43" fontId="40" fillId="34" borderId="56" xfId="0" applyNumberFormat="1" applyFont="1" applyFill="1" applyBorder="1" applyAlignment="1" applyProtection="1">
      <alignment vertical="center"/>
      <protection/>
    </xf>
    <xf numFmtId="43" fontId="40" fillId="34" borderId="57" xfId="0" applyNumberFormat="1" applyFont="1" applyFill="1" applyBorder="1" applyAlignment="1" applyProtection="1">
      <alignment horizontal="right" vertical="center"/>
      <protection/>
    </xf>
    <xf numFmtId="43" fontId="40" fillId="13" borderId="61" xfId="0" applyNumberFormat="1" applyFont="1" applyFill="1" applyBorder="1" applyAlignment="1" applyProtection="1">
      <alignment horizontal="right" vertical="center"/>
      <protection locked="0"/>
    </xf>
    <xf numFmtId="43" fontId="41" fillId="14" borderId="62" xfId="0" applyNumberFormat="1" applyFont="1" applyFill="1" applyBorder="1" applyAlignment="1" applyProtection="1">
      <alignment horizontal="right" vertical="center"/>
      <protection/>
    </xf>
    <xf numFmtId="43" fontId="41" fillId="14" borderId="63" xfId="0" applyNumberFormat="1" applyFont="1" applyFill="1" applyBorder="1" applyAlignment="1" applyProtection="1">
      <alignment horizontal="right" vertical="center"/>
      <protection/>
    </xf>
    <xf numFmtId="43" fontId="41" fillId="14" borderId="64" xfId="0" applyNumberFormat="1" applyFont="1" applyFill="1" applyBorder="1" applyAlignment="1" applyProtection="1">
      <alignment horizontal="right" vertical="center"/>
      <protection/>
    </xf>
    <xf numFmtId="43" fontId="40" fillId="34" borderId="56" xfId="0" applyNumberFormat="1" applyFont="1" applyFill="1" applyBorder="1" applyAlignment="1" applyProtection="1">
      <alignment horizontal="right" vertical="center"/>
      <protection/>
    </xf>
    <xf numFmtId="43" fontId="40" fillId="0" borderId="52" xfId="0" applyNumberFormat="1" applyFont="1" applyBorder="1" applyAlignment="1" applyProtection="1">
      <alignment horizontal="right" vertical="center"/>
      <protection/>
    </xf>
    <xf numFmtId="0" fontId="41" fillId="35" borderId="65" xfId="0" applyFont="1" applyFill="1" applyBorder="1" applyAlignment="1" applyProtection="1">
      <alignment horizontal="center" vertical="center" wrapText="1"/>
      <protection/>
    </xf>
    <xf numFmtId="0" fontId="41" fillId="35" borderId="66" xfId="0" applyFont="1" applyFill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vertical="center"/>
      <protection locked="0"/>
    </xf>
    <xf numFmtId="0" fontId="40" fillId="0" borderId="67" xfId="0" applyFont="1" applyBorder="1" applyAlignment="1" applyProtection="1">
      <alignment horizontal="center" vertical="center"/>
      <protection locked="0"/>
    </xf>
    <xf numFmtId="0" fontId="40" fillId="0" borderId="68" xfId="0" applyFont="1" applyBorder="1" applyAlignment="1" applyProtection="1">
      <alignment horizontal="center" vertical="center"/>
      <protection locked="0"/>
    </xf>
    <xf numFmtId="0" fontId="40" fillId="0" borderId="69" xfId="0" applyFont="1" applyBorder="1" applyAlignment="1" applyProtection="1">
      <alignment horizontal="center" vertical="center"/>
      <protection locked="0"/>
    </xf>
    <xf numFmtId="0" fontId="41" fillId="35" borderId="70" xfId="0" applyFont="1" applyFill="1" applyBorder="1" applyAlignment="1" applyProtection="1">
      <alignment horizontal="center" vertical="center" wrapText="1"/>
      <protection/>
    </xf>
    <xf numFmtId="0" fontId="41" fillId="35" borderId="71" xfId="0" applyFont="1" applyFill="1" applyBorder="1" applyAlignment="1" applyProtection="1">
      <alignment horizontal="center" vertical="center" wrapText="1"/>
      <protection/>
    </xf>
    <xf numFmtId="0" fontId="41" fillId="35" borderId="72" xfId="0" applyFont="1" applyFill="1" applyBorder="1" applyAlignment="1" applyProtection="1">
      <alignment horizontal="center" vertical="center" wrapText="1"/>
      <protection/>
    </xf>
    <xf numFmtId="0" fontId="41" fillId="35" borderId="73" xfId="0" applyFont="1" applyFill="1" applyBorder="1" applyAlignment="1" applyProtection="1">
      <alignment horizontal="center" vertical="center" wrapText="1"/>
      <protection/>
    </xf>
    <xf numFmtId="0" fontId="41" fillId="35" borderId="74" xfId="0" applyFont="1" applyFill="1" applyBorder="1" applyAlignment="1" applyProtection="1">
      <alignment horizontal="center" vertical="center"/>
      <protection/>
    </xf>
    <xf numFmtId="0" fontId="41" fillId="35" borderId="75" xfId="0" applyFont="1" applyFill="1" applyBorder="1" applyAlignment="1" applyProtection="1">
      <alignment horizontal="center" vertical="center"/>
      <protection/>
    </xf>
    <xf numFmtId="0" fontId="41" fillId="35" borderId="65" xfId="0" applyFont="1" applyFill="1" applyBorder="1" applyAlignment="1" applyProtection="1">
      <alignment horizontal="center" vertical="center"/>
      <protection/>
    </xf>
    <xf numFmtId="0" fontId="41" fillId="35" borderId="66" xfId="0" applyFont="1" applyFill="1" applyBorder="1" applyAlignment="1" applyProtection="1">
      <alignment horizontal="center" vertical="center"/>
      <protection/>
    </xf>
    <xf numFmtId="0" fontId="41" fillId="35" borderId="76" xfId="0" applyFont="1" applyFill="1" applyBorder="1" applyAlignment="1" applyProtection="1">
      <alignment horizontal="center" vertical="center" wrapText="1"/>
      <protection/>
    </xf>
    <xf numFmtId="0" fontId="41" fillId="35" borderId="77" xfId="0" applyFont="1" applyFill="1" applyBorder="1" applyAlignment="1" applyProtection="1">
      <alignment horizontal="center" vertical="center" wrapText="1"/>
      <protection/>
    </xf>
    <xf numFmtId="0" fontId="41" fillId="35" borderId="65" xfId="0" applyFont="1" applyFill="1" applyBorder="1" applyAlignment="1" applyProtection="1">
      <alignment horizontal="center" vertical="center" wrapText="1"/>
      <protection/>
    </xf>
    <xf numFmtId="0" fontId="41" fillId="35" borderId="66" xfId="0" applyFont="1" applyFill="1" applyBorder="1" applyAlignment="1" applyProtection="1">
      <alignment horizontal="center" vertical="center" wrapText="1"/>
      <protection/>
    </xf>
    <xf numFmtId="0" fontId="41" fillId="35" borderId="78" xfId="0" applyFont="1" applyFill="1" applyBorder="1" applyAlignment="1" applyProtection="1">
      <alignment horizontal="center" vertical="center" wrapText="1"/>
      <protection/>
    </xf>
    <xf numFmtId="0" fontId="41" fillId="35" borderId="7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95" zoomScaleNormal="95" zoomScalePageLayoutView="0" workbookViewId="0" topLeftCell="A1">
      <selection activeCell="D5" sqref="D5"/>
    </sheetView>
  </sheetViews>
  <sheetFormatPr defaultColWidth="9.140625" defaultRowHeight="15"/>
  <cols>
    <col min="1" max="1" width="39.421875" style="0" customWidth="1"/>
    <col min="2" max="2" width="13.140625" style="0" customWidth="1"/>
    <col min="3" max="3" width="15.7109375" style="0" customWidth="1"/>
    <col min="4" max="4" width="6.8515625" style="0" customWidth="1"/>
    <col min="5" max="8" width="18.7109375" style="0" customWidth="1"/>
    <col min="9" max="9" width="10.7109375" style="0" customWidth="1"/>
    <col min="10" max="10" width="18.421875" style="0" customWidth="1"/>
    <col min="11" max="11" width="18.28125" style="0" customWidth="1"/>
  </cols>
  <sheetData>
    <row r="1" spans="1:11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customHeight="1" thickTop="1">
      <c r="A2" s="90" t="s">
        <v>4</v>
      </c>
      <c r="B2" s="92" t="s">
        <v>3</v>
      </c>
      <c r="C2" s="96" t="s">
        <v>25</v>
      </c>
      <c r="D2" s="88" t="s">
        <v>13</v>
      </c>
      <c r="E2" s="94" t="s">
        <v>9</v>
      </c>
      <c r="F2" s="95"/>
      <c r="G2" s="98" t="s">
        <v>28</v>
      </c>
      <c r="H2" s="99"/>
      <c r="I2" s="96" t="s">
        <v>12</v>
      </c>
      <c r="J2" s="76" t="s">
        <v>10</v>
      </c>
      <c r="K2" s="86" t="s">
        <v>11</v>
      </c>
    </row>
    <row r="3" spans="1:11" ht="40.5" customHeight="1" thickBot="1">
      <c r="A3" s="91"/>
      <c r="B3" s="93"/>
      <c r="C3" s="97"/>
      <c r="D3" s="89"/>
      <c r="E3" s="55" t="s">
        <v>0</v>
      </c>
      <c r="F3" s="56" t="s">
        <v>1</v>
      </c>
      <c r="G3" s="48" t="s">
        <v>0</v>
      </c>
      <c r="H3" s="12" t="s">
        <v>1</v>
      </c>
      <c r="I3" s="97"/>
      <c r="J3" s="77"/>
      <c r="K3" s="87"/>
    </row>
    <row r="4" spans="1:11" ht="15.75">
      <c r="A4" s="13" t="s">
        <v>14</v>
      </c>
      <c r="B4" s="14"/>
      <c r="C4" s="14"/>
      <c r="D4" s="39"/>
      <c r="E4" s="57"/>
      <c r="F4" s="58"/>
      <c r="G4" s="49"/>
      <c r="H4" s="15"/>
      <c r="I4" s="14"/>
      <c r="J4" s="14"/>
      <c r="K4" s="15"/>
    </row>
    <row r="5" spans="1:11" ht="16.5" thickBot="1">
      <c r="A5" s="17" t="s">
        <v>15</v>
      </c>
      <c r="B5" s="10" t="s">
        <v>2</v>
      </c>
      <c r="C5" s="34">
        <v>16600</v>
      </c>
      <c r="D5" s="40"/>
      <c r="E5" s="59"/>
      <c r="F5" s="60">
        <f>E5*(1+D5/100)</f>
        <v>0</v>
      </c>
      <c r="G5" s="50">
        <f>C5*E5*2</f>
        <v>0</v>
      </c>
      <c r="H5" s="2">
        <f>C5*F5*2</f>
        <v>0</v>
      </c>
      <c r="I5" s="78"/>
      <c r="J5" s="78"/>
      <c r="K5" s="79"/>
    </row>
    <row r="6" spans="1:11" ht="17.25" thickBot="1" thickTop="1">
      <c r="A6" s="18" t="s">
        <v>5</v>
      </c>
      <c r="B6" s="19"/>
      <c r="C6" s="19"/>
      <c r="D6" s="41"/>
      <c r="E6" s="61"/>
      <c r="F6" s="62"/>
      <c r="G6" s="51">
        <f>SUM(G5:G5)</f>
        <v>0</v>
      </c>
      <c r="H6" s="3">
        <f>SUM(H5:H5)</f>
        <v>0</v>
      </c>
      <c r="I6" s="19"/>
      <c r="J6" s="19"/>
      <c r="K6" s="20"/>
    </row>
    <row r="7" spans="1:11" ht="16.5" thickTop="1">
      <c r="A7" s="21" t="s">
        <v>16</v>
      </c>
      <c r="B7" s="22"/>
      <c r="C7" s="22"/>
      <c r="D7" s="42"/>
      <c r="E7" s="63"/>
      <c r="F7" s="64"/>
      <c r="G7" s="52"/>
      <c r="H7" s="4"/>
      <c r="I7" s="22"/>
      <c r="J7" s="22"/>
      <c r="K7" s="23"/>
    </row>
    <row r="8" spans="1:11" ht="15.75">
      <c r="A8" s="16" t="s">
        <v>22</v>
      </c>
      <c r="B8" s="9" t="s">
        <v>2</v>
      </c>
      <c r="C8" s="35">
        <v>36600</v>
      </c>
      <c r="D8" s="43"/>
      <c r="E8" s="65"/>
      <c r="F8" s="66">
        <f>E8*(1+D8/100)</f>
        <v>0</v>
      </c>
      <c r="G8" s="53">
        <f>C8*E8*2</f>
        <v>0</v>
      </c>
      <c r="H8" s="1">
        <f>C8*F8*2</f>
        <v>0</v>
      </c>
      <c r="I8" s="80"/>
      <c r="J8" s="80"/>
      <c r="K8" s="81"/>
    </row>
    <row r="9" spans="1:11" ht="15.75">
      <c r="A9" s="16" t="s">
        <v>23</v>
      </c>
      <c r="B9" s="9" t="s">
        <v>2</v>
      </c>
      <c r="C9" s="35">
        <v>8500</v>
      </c>
      <c r="D9" s="43"/>
      <c r="E9" s="65"/>
      <c r="F9" s="66">
        <f>E9*(1+D9/100)</f>
        <v>0</v>
      </c>
      <c r="G9" s="53">
        <f>C9*E9*2</f>
        <v>0</v>
      </c>
      <c r="H9" s="1">
        <f>C9*F9*2</f>
        <v>0</v>
      </c>
      <c r="I9" s="80"/>
      <c r="J9" s="80"/>
      <c r="K9" s="81"/>
    </row>
    <row r="10" spans="1:11" ht="16.5" thickBot="1">
      <c r="A10" s="17" t="s">
        <v>24</v>
      </c>
      <c r="B10" s="10" t="s">
        <v>2</v>
      </c>
      <c r="C10" s="34">
        <v>12000</v>
      </c>
      <c r="D10" s="40"/>
      <c r="E10" s="59"/>
      <c r="F10" s="60">
        <f>E10*(1+D10/100)</f>
        <v>0</v>
      </c>
      <c r="G10" s="53">
        <f>C10*E10*2</f>
        <v>0</v>
      </c>
      <c r="H10" s="1">
        <f>C10*F10*2</f>
        <v>0</v>
      </c>
      <c r="I10" s="78"/>
      <c r="J10" s="78"/>
      <c r="K10" s="79"/>
    </row>
    <row r="11" spans="1:11" ht="17.25" thickBot="1" thickTop="1">
      <c r="A11" s="18" t="s">
        <v>8</v>
      </c>
      <c r="B11" s="24"/>
      <c r="C11" s="24"/>
      <c r="D11" s="44"/>
      <c r="E11" s="61"/>
      <c r="F11" s="67"/>
      <c r="G11" s="72">
        <f>SUM(G8:G10)</f>
        <v>0</v>
      </c>
      <c r="H11" s="73">
        <f>SUM(H8:H10)</f>
        <v>0</v>
      </c>
      <c r="I11" s="24"/>
      <c r="J11" s="24"/>
      <c r="K11" s="25"/>
    </row>
    <row r="12" spans="1:11" ht="16.5" thickTop="1">
      <c r="A12" s="26" t="s">
        <v>17</v>
      </c>
      <c r="B12" s="27"/>
      <c r="C12" s="27"/>
      <c r="D12" s="45"/>
      <c r="E12" s="68"/>
      <c r="F12" s="69"/>
      <c r="G12" s="74"/>
      <c r="H12" s="5"/>
      <c r="I12" s="27"/>
      <c r="J12" s="27"/>
      <c r="K12" s="28"/>
    </row>
    <row r="13" spans="1:11" ht="15.75">
      <c r="A13" s="16" t="s">
        <v>27</v>
      </c>
      <c r="B13" s="9" t="s">
        <v>2</v>
      </c>
      <c r="C13" s="35">
        <v>9000</v>
      </c>
      <c r="D13" s="43"/>
      <c r="E13" s="65"/>
      <c r="F13" s="66">
        <f>E13*(1+D13/100)</f>
        <v>0</v>
      </c>
      <c r="G13" s="53">
        <f>C13*E13*2</f>
        <v>0</v>
      </c>
      <c r="H13" s="1">
        <f>C13*F13*2</f>
        <v>0</v>
      </c>
      <c r="I13" s="80"/>
      <c r="J13" s="80"/>
      <c r="K13" s="81"/>
    </row>
    <row r="14" spans="1:11" ht="15.75">
      <c r="A14" s="16" t="s">
        <v>26</v>
      </c>
      <c r="B14" s="9" t="s">
        <v>2</v>
      </c>
      <c r="C14" s="35">
        <v>7000</v>
      </c>
      <c r="D14" s="43"/>
      <c r="E14" s="65"/>
      <c r="F14" s="66">
        <f>E14*(1+D14/100)</f>
        <v>0</v>
      </c>
      <c r="G14" s="53">
        <f>C14*E14*2</f>
        <v>0</v>
      </c>
      <c r="H14" s="1">
        <f>C14*F14*2</f>
        <v>0</v>
      </c>
      <c r="I14" s="80"/>
      <c r="J14" s="80"/>
      <c r="K14" s="81"/>
    </row>
    <row r="15" spans="1:11" ht="15.75">
      <c r="A15" s="16" t="s">
        <v>31</v>
      </c>
      <c r="B15" s="9" t="s">
        <v>2</v>
      </c>
      <c r="C15" s="35">
        <v>1200</v>
      </c>
      <c r="D15" s="43"/>
      <c r="E15" s="65"/>
      <c r="F15" s="66">
        <f>E15*(1+D15/100)</f>
        <v>0</v>
      </c>
      <c r="G15" s="53">
        <f>C15*E15*2</f>
        <v>0</v>
      </c>
      <c r="H15" s="1">
        <f>C15*F15*2</f>
        <v>0</v>
      </c>
      <c r="I15" s="80"/>
      <c r="J15" s="80"/>
      <c r="K15" s="81"/>
    </row>
    <row r="16" spans="1:11" ht="15.75">
      <c r="A16" s="36" t="s">
        <v>29</v>
      </c>
      <c r="B16" s="37" t="s">
        <v>2</v>
      </c>
      <c r="C16" s="38">
        <v>300</v>
      </c>
      <c r="D16" s="46"/>
      <c r="E16" s="70"/>
      <c r="F16" s="66">
        <f>E16*(1+D16/100)</f>
        <v>0</v>
      </c>
      <c r="G16" s="53">
        <f>C16*E16*2</f>
        <v>0</v>
      </c>
      <c r="H16" s="1">
        <f>C16*F16*2</f>
        <v>0</v>
      </c>
      <c r="I16" s="82"/>
      <c r="J16" s="82"/>
      <c r="K16" s="83"/>
    </row>
    <row r="17" spans="1:11" ht="16.5" thickBot="1">
      <c r="A17" s="17" t="s">
        <v>30</v>
      </c>
      <c r="B17" s="10" t="s">
        <v>2</v>
      </c>
      <c r="C17" s="34">
        <v>12900</v>
      </c>
      <c r="D17" s="40"/>
      <c r="E17" s="59"/>
      <c r="F17" s="60">
        <f>E17*(1+D17/100)</f>
        <v>0</v>
      </c>
      <c r="G17" s="53">
        <f>C17*E17*2</f>
        <v>0</v>
      </c>
      <c r="H17" s="1">
        <f>C17*F17*2</f>
        <v>0</v>
      </c>
      <c r="I17" s="78"/>
      <c r="J17" s="78"/>
      <c r="K17" s="79"/>
    </row>
    <row r="18" spans="1:11" ht="17.25" thickBot="1" thickTop="1">
      <c r="A18" s="29" t="s">
        <v>6</v>
      </c>
      <c r="B18" s="19"/>
      <c r="C18" s="19"/>
      <c r="D18" s="41"/>
      <c r="E18" s="61"/>
      <c r="F18" s="67"/>
      <c r="G18" s="72">
        <f>SUM(G13:G17)</f>
        <v>0</v>
      </c>
      <c r="H18" s="73">
        <f>SUM(H13:H17)</f>
        <v>0</v>
      </c>
      <c r="I18" s="19"/>
      <c r="J18" s="19"/>
      <c r="K18" s="20"/>
    </row>
    <row r="19" spans="1:11" ht="16.5" thickTop="1">
      <c r="A19" s="26" t="s">
        <v>18</v>
      </c>
      <c r="B19" s="27"/>
      <c r="C19" s="27"/>
      <c r="D19" s="45"/>
      <c r="E19" s="68"/>
      <c r="F19" s="69"/>
      <c r="G19" s="74"/>
      <c r="H19" s="5"/>
      <c r="I19" s="27"/>
      <c r="J19" s="27"/>
      <c r="K19" s="28"/>
    </row>
    <row r="20" spans="1:11" ht="15.75">
      <c r="A20" s="16" t="s">
        <v>19</v>
      </c>
      <c r="B20" s="9" t="s">
        <v>2</v>
      </c>
      <c r="C20" s="35">
        <v>2800</v>
      </c>
      <c r="D20" s="43"/>
      <c r="E20" s="65"/>
      <c r="F20" s="66">
        <f>E20*(1+D20/100)</f>
        <v>0</v>
      </c>
      <c r="G20" s="53">
        <f>C20*E20*2</f>
        <v>0</v>
      </c>
      <c r="H20" s="1">
        <f>C20*F20*2</f>
        <v>0</v>
      </c>
      <c r="I20" s="80"/>
      <c r="J20" s="80"/>
      <c r="K20" s="81"/>
    </row>
    <row r="21" spans="1:11" ht="15.75">
      <c r="A21" s="16" t="s">
        <v>20</v>
      </c>
      <c r="B21" s="9" t="s">
        <v>2</v>
      </c>
      <c r="C21" s="9">
        <v>180</v>
      </c>
      <c r="D21" s="43"/>
      <c r="E21" s="65"/>
      <c r="F21" s="66">
        <f>E21*(1+D21/100)</f>
        <v>0</v>
      </c>
      <c r="G21" s="53">
        <f>C21*E21*2</f>
        <v>0</v>
      </c>
      <c r="H21" s="1">
        <f>C21*F21*2</f>
        <v>0</v>
      </c>
      <c r="I21" s="80"/>
      <c r="J21" s="80"/>
      <c r="K21" s="81"/>
    </row>
    <row r="22" spans="1:11" ht="16.5" thickBot="1">
      <c r="A22" s="17" t="s">
        <v>21</v>
      </c>
      <c r="B22" s="10" t="s">
        <v>2</v>
      </c>
      <c r="C22" s="10">
        <v>650</v>
      </c>
      <c r="D22" s="40"/>
      <c r="E22" s="59"/>
      <c r="F22" s="60">
        <f>E22*(1+D22/100)</f>
        <v>0</v>
      </c>
      <c r="G22" s="75">
        <f>C22*E22*2</f>
        <v>0</v>
      </c>
      <c r="H22" s="2">
        <f>C22*F22*2</f>
        <v>0</v>
      </c>
      <c r="I22" s="84"/>
      <c r="J22" s="84"/>
      <c r="K22" s="85"/>
    </row>
    <row r="23" spans="1:11" ht="17.25" thickBot="1" thickTop="1">
      <c r="A23" s="30" t="s">
        <v>7</v>
      </c>
      <c r="B23" s="31"/>
      <c r="C23" s="31"/>
      <c r="D23" s="47"/>
      <c r="E23" s="71"/>
      <c r="F23" s="62"/>
      <c r="G23" s="54">
        <f>SUM(G20:G22)</f>
        <v>0</v>
      </c>
      <c r="H23" s="8">
        <f>SUM(H20:H22)</f>
        <v>0</v>
      </c>
      <c r="I23" s="32"/>
      <c r="J23" s="32"/>
      <c r="K23" s="33"/>
    </row>
    <row r="24" spans="1:8" ht="16.5" thickTop="1">
      <c r="A24" s="6"/>
      <c r="B24" s="6"/>
      <c r="C24" s="6"/>
      <c r="D24" s="6"/>
      <c r="E24" s="7"/>
      <c r="F24" s="7"/>
      <c r="G24" s="7"/>
      <c r="H24" s="7"/>
    </row>
  </sheetData>
  <sheetProtection sheet="1"/>
  <mergeCells count="9">
    <mergeCell ref="K2:K3"/>
    <mergeCell ref="D2:D3"/>
    <mergeCell ref="A2:A3"/>
    <mergeCell ref="B2:B3"/>
    <mergeCell ref="E2:F2"/>
    <mergeCell ref="C2:C3"/>
    <mergeCell ref="I2:I3"/>
    <mergeCell ref="G2:H2"/>
  </mergeCells>
  <printOptions horizontalCentered="1"/>
  <pageMargins left="0.59" right="0.57" top="1.1023622047244095" bottom="0.5511811023622047" header="0.5905511811023623" footer="0.31496062992125984"/>
  <pageSetup fitToHeight="1" fitToWidth="1" horizontalDpi="600" verticalDpi="600" orientation="landscape" paperSize="9" scale="68" r:id="rId1"/>
  <headerFooter>
    <oddHeader>&amp;L&amp;"Times,Tučné"&amp;12&amp;URámcová kupní smlouva
&amp;"Times,Obyčejné"&amp;UPříloha - Ceník&amp;C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2018-10-16T12:10:58Z</cp:lastPrinted>
  <dcterms:created xsi:type="dcterms:W3CDTF">2018-09-20T10:19:54Z</dcterms:created>
  <dcterms:modified xsi:type="dcterms:W3CDTF">2018-11-23T08:18:59Z</dcterms:modified>
  <cp:category/>
  <cp:version/>
  <cp:contentType/>
  <cp:contentStatus/>
</cp:coreProperties>
</file>