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<sst xmlns="http://schemas.openxmlformats.org/spreadsheetml/2006/main" count="37" uniqueCount="35">
  <si>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 xml:space="preserve"> </t>
  </si>
  <si>
    <t>Sídlo</t>
  </si>
  <si>
    <t>IČ</t>
  </si>
  <si>
    <t>DIČ</t>
  </si>
  <si>
    <t>Kontaktní osoba</t>
  </si>
  <si>
    <t>tel., mail. adresa</t>
  </si>
  <si>
    <t xml:space="preserve"> Vyšetření</t>
  </si>
  <si>
    <t>Předpokládaný počet vyšetření/1 rok</t>
  </si>
  <si>
    <t>Katalogové číslo</t>
  </si>
  <si>
    <t>Diagnostická souprava (set)</t>
  </si>
  <si>
    <t>Počet vyšetření  
v soupravě</t>
  </si>
  <si>
    <t>Potřebný počet souprav/1 rok***</t>
  </si>
  <si>
    <r>
      <t xml:space="preserve">Cena bez DPH/set </t>
    </r>
    <r>
      <rPr>
        <b/>
        <sz val="10"/>
        <rFont val="Calibri"/>
        <family val="2"/>
      </rPr>
      <t>[Kč]</t>
    </r>
  </si>
  <si>
    <t>Cena vč. DPH/set [Kč]</t>
  </si>
  <si>
    <t>Cena bez DPH celkem/1 rok [Kč]</t>
  </si>
  <si>
    <t>Cena vč. DPH celkem/1 rok [Kč]</t>
  </si>
  <si>
    <t>Cena za jedno vyšetření celkem [Kč] vč. DPH</t>
  </si>
  <si>
    <t>DPH</t>
  </si>
  <si>
    <t>proPSA</t>
  </si>
  <si>
    <t>Pracovní roztoky, kontroly, kalibrátory**</t>
  </si>
  <si>
    <t>náklady celkem</t>
  </si>
  <si>
    <t>**Frekvence stanovení interních kontrol: minimálně dvě kontroly s různou koncentrací s každou sérií vzorků (stanovení 1x týdně), kalibrace dle doporučení výrobce</t>
  </si>
  <si>
    <r>
      <t xml:space="preserve">Je nutné uvést </t>
    </r>
    <r>
      <rPr>
        <b/>
        <sz val="10"/>
        <color indexed="8"/>
        <rFont val="Arial"/>
        <family val="2"/>
      </rPr>
      <t>veškeré položky, které je nutné dodávat Kupujícímu pro požadované vyšetření, a to včetně</t>
    </r>
  </si>
  <si>
    <t xml:space="preserve">  kalibrátorů, kontrolních materiálů, provozních roztoků (promývací roztoky, diluenty a jiné provozní kapaliny) a dalších spotřebních </t>
  </si>
  <si>
    <r>
      <t xml:space="preserve">  materiálů (např. nosiče vzorků, kyvety a jiné).  Ke každé položce je nutné uvést </t>
    </r>
    <r>
      <rPr>
        <b/>
        <sz val="10"/>
        <color indexed="8"/>
        <rFont val="Arial"/>
        <family val="2"/>
      </rPr>
      <t xml:space="preserve">specifikaci (např. reagencie, kontrola kvality, kalibrátor, </t>
    </r>
  </si>
  <si>
    <t xml:space="preserve">  diluent atd.), a ke kterému konkrétnímu vyšetření se položka vztahuje.  </t>
  </si>
  <si>
    <t>Předpokládaný počet vyšetření/5 roků</t>
  </si>
  <si>
    <t>Potřebný počet souprav/5 roků</t>
  </si>
  <si>
    <t>Cena bez DPH celkem/5 roků [Kč]</t>
  </si>
  <si>
    <t>Cena vč. DPH celkem/5 roků [Kč]</t>
  </si>
  <si>
    <t>Účastník - obchodní firma (název)</t>
  </si>
  <si>
    <t>Příloha č. 3 Výzvy - Krycí list nabídky</t>
  </si>
  <si>
    <t>VZ „Výpůjčka plně automatizovaného imunochemického analyzátoru a dodávky specifického spotřebního materiálu pro stanovení izoformy prostatického specifického antigenu v séru"</t>
  </si>
  <si>
    <t>*Účastník vyplní bílou část tabulky.</t>
  </si>
  <si>
    <t>***V případě, že potřebné množství reagencií ve vztahu k zadaným počtům vyšetření nebude tvořit celé nejmenší balení a balení nelze dále dělit, musí účastník v nabídce zaokrouhlit počty balení vždy směrem nahoru.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</si>
</sst>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8">
    <xf numFmtId="0" fontId="0" fillId="0" borderId="0" xfId="0"/>
    <xf numFmtId="0" fontId="2" fillId="0" borderId="0" xfId="20" applyFont="1" applyAlignment="1" applyProtection="1">
      <alignment horizontal="center" vertical="center"/>
      <protection locked="0"/>
    </xf>
    <xf numFmtId="0" fontId="1" fillId="0" borderId="0" xfId="20">
      <alignment/>
      <protection/>
    </xf>
    <xf numFmtId="0" fontId="3" fillId="0" borderId="0" xfId="20" applyFont="1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0" xfId="20" applyFont="1">
      <alignment/>
      <protection/>
    </xf>
    <xf numFmtId="0" fontId="3" fillId="2" borderId="1" xfId="20" applyFont="1" applyFill="1" applyBorder="1">
      <alignment/>
      <protection/>
    </xf>
    <xf numFmtId="0" fontId="1" fillId="0" borderId="0" xfId="20" applyAlignment="1">
      <alignment horizontal="center"/>
      <protection/>
    </xf>
    <xf numFmtId="0" fontId="3" fillId="2" borderId="2" xfId="20" applyFont="1" applyFill="1" applyBorder="1">
      <alignment/>
      <protection/>
    </xf>
    <xf numFmtId="0" fontId="6" fillId="3" borderId="3" xfId="20" applyFont="1" applyFill="1" applyBorder="1" applyAlignment="1" applyProtection="1">
      <alignment horizontal="left"/>
      <protection locked="0"/>
    </xf>
    <xf numFmtId="0" fontId="6" fillId="3" borderId="4" xfId="20" applyFont="1" applyFill="1" applyBorder="1" applyAlignment="1" applyProtection="1">
      <alignment horizontal="left"/>
      <protection locked="0"/>
    </xf>
    <xf numFmtId="0" fontId="6" fillId="3" borderId="5" xfId="20" applyFont="1" applyFill="1" applyBorder="1" applyAlignment="1" applyProtection="1">
      <alignment horizontal="left"/>
      <protection locked="0"/>
    </xf>
    <xf numFmtId="0" fontId="3" fillId="4" borderId="2" xfId="20" applyFont="1" applyFill="1" applyBorder="1">
      <alignment/>
      <protection/>
    </xf>
    <xf numFmtId="0" fontId="3" fillId="4" borderId="6" xfId="20" applyFont="1" applyFill="1" applyBorder="1">
      <alignment/>
      <protection/>
    </xf>
    <xf numFmtId="0" fontId="3" fillId="5" borderId="7" xfId="20" applyFont="1" applyFill="1" applyBorder="1" applyAlignment="1">
      <alignment horizontal="center" vertical="center" wrapText="1"/>
      <protection/>
    </xf>
    <xf numFmtId="0" fontId="3" fillId="5" borderId="8" xfId="20" applyFont="1" applyFill="1" applyBorder="1" applyAlignment="1">
      <alignment horizontal="center" vertical="center" wrapText="1"/>
      <protection/>
    </xf>
    <xf numFmtId="0" fontId="3" fillId="5" borderId="9" xfId="20" applyFont="1" applyFill="1" applyBorder="1" applyAlignment="1">
      <alignment horizontal="center" vertical="center" wrapText="1"/>
      <protection/>
    </xf>
    <xf numFmtId="0" fontId="3" fillId="5" borderId="10" xfId="20" applyFont="1" applyFill="1" applyBorder="1" applyAlignment="1">
      <alignment horizontal="center" vertical="center" wrapText="1"/>
      <protection/>
    </xf>
    <xf numFmtId="0" fontId="3" fillId="6" borderId="11" xfId="20" applyFont="1" applyFill="1" applyBorder="1" applyAlignment="1">
      <alignment horizontal="center" vertical="center" wrapText="1"/>
      <protection/>
    </xf>
    <xf numFmtId="0" fontId="3" fillId="6" borderId="12" xfId="20" applyFont="1" applyFill="1" applyBorder="1" applyAlignment="1">
      <alignment horizontal="center" vertical="center" wrapText="1"/>
      <protection/>
    </xf>
    <xf numFmtId="0" fontId="3" fillId="6" borderId="13" xfId="20" applyFont="1" applyFill="1" applyBorder="1" applyAlignment="1">
      <alignment horizontal="center" vertical="center" wrapText="1"/>
      <protection/>
    </xf>
    <xf numFmtId="0" fontId="3" fillId="6" borderId="14" xfId="20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center" vertical="center" wrapText="1"/>
      <protection/>
    </xf>
    <xf numFmtId="0" fontId="3" fillId="7" borderId="15" xfId="20" applyFont="1" applyFill="1" applyBorder="1" applyAlignment="1">
      <alignment horizontal="left" vertical="center" wrapText="1"/>
      <protection/>
    </xf>
    <xf numFmtId="3" fontId="1" fillId="7" borderId="16" xfId="20" applyNumberFormat="1" applyFill="1" applyBorder="1" applyAlignment="1">
      <alignment horizontal="center" vertical="center"/>
      <protection/>
    </xf>
    <xf numFmtId="0" fontId="1" fillId="3" borderId="16" xfId="20" applyFill="1" applyBorder="1" applyAlignment="1" applyProtection="1">
      <alignment horizontal="center" vertical="center"/>
      <protection locked="0"/>
    </xf>
    <xf numFmtId="0" fontId="1" fillId="3" borderId="16" xfId="20" applyFill="1" applyBorder="1" applyAlignment="1" applyProtection="1">
      <alignment horizontal="left" vertical="center"/>
      <protection locked="0"/>
    </xf>
    <xf numFmtId="3" fontId="1" fillId="3" borderId="16" xfId="20" applyNumberFormat="1" applyFill="1" applyBorder="1" applyAlignment="1" applyProtection="1">
      <alignment horizontal="center" vertical="center"/>
      <protection locked="0"/>
    </xf>
    <xf numFmtId="3" fontId="1" fillId="8" borderId="16" xfId="20" applyNumberFormat="1" applyFill="1" applyBorder="1" applyAlignment="1">
      <alignment horizontal="center" vertical="center"/>
      <protection/>
    </xf>
    <xf numFmtId="4" fontId="1" fillId="9" borderId="16" xfId="20" applyNumberFormat="1" applyFill="1" applyBorder="1" applyAlignment="1" applyProtection="1">
      <alignment horizontal="center" vertical="center"/>
      <protection locked="0"/>
    </xf>
    <xf numFmtId="4" fontId="1" fillId="8" borderId="16" xfId="20" applyNumberFormat="1" applyFill="1" applyBorder="1" applyAlignment="1">
      <alignment horizontal="center" vertical="center"/>
      <protection/>
    </xf>
    <xf numFmtId="4" fontId="1" fillId="8" borderId="17" xfId="20" applyNumberFormat="1" applyFill="1" applyBorder="1" applyAlignment="1">
      <alignment horizontal="center" vertical="center"/>
      <protection/>
    </xf>
    <xf numFmtId="9" fontId="1" fillId="8" borderId="18" xfId="20" applyNumberFormat="1" applyFill="1" applyBorder="1" applyAlignment="1">
      <alignment horizontal="center" vertical="center" wrapText="1"/>
      <protection/>
    </xf>
    <xf numFmtId="0" fontId="1" fillId="3" borderId="19" xfId="20" applyFill="1" applyBorder="1" applyAlignment="1" applyProtection="1">
      <alignment horizontal="center" vertical="center"/>
      <protection locked="0"/>
    </xf>
    <xf numFmtId="0" fontId="1" fillId="3" borderId="19" xfId="20" applyFill="1" applyBorder="1" applyAlignment="1" applyProtection="1">
      <alignment horizontal="left" vertical="center"/>
      <protection locked="0"/>
    </xf>
    <xf numFmtId="3" fontId="1" fillId="0" borderId="19" xfId="20" applyNumberFormat="1" applyBorder="1" applyAlignment="1" applyProtection="1">
      <alignment horizontal="center" vertical="center" wrapText="1"/>
      <protection locked="0"/>
    </xf>
    <xf numFmtId="3" fontId="1" fillId="8" borderId="19" xfId="20" applyNumberFormat="1" applyFill="1" applyBorder="1" applyAlignment="1">
      <alignment horizontal="center" vertical="center"/>
      <protection/>
    </xf>
    <xf numFmtId="4" fontId="1" fillId="9" borderId="19" xfId="20" applyNumberFormat="1" applyFill="1" applyBorder="1" applyAlignment="1" applyProtection="1">
      <alignment horizontal="center" vertical="center"/>
      <protection locked="0"/>
    </xf>
    <xf numFmtId="4" fontId="1" fillId="8" borderId="19" xfId="20" applyNumberFormat="1" applyFill="1" applyBorder="1" applyAlignment="1">
      <alignment horizontal="center" vertical="center"/>
      <protection/>
    </xf>
    <xf numFmtId="9" fontId="1" fillId="8" borderId="20" xfId="20" applyNumberFormat="1" applyFill="1" applyBorder="1" applyAlignment="1">
      <alignment horizontal="center" vertical="center" wrapText="1"/>
      <protection/>
    </xf>
    <xf numFmtId="3" fontId="1" fillId="3" borderId="19" xfId="20" applyNumberFormat="1" applyFill="1" applyBorder="1" applyAlignment="1" applyProtection="1">
      <alignment horizontal="center" vertical="center"/>
      <protection locked="0"/>
    </xf>
    <xf numFmtId="0" fontId="1" fillId="3" borderId="21" xfId="20" applyFill="1" applyBorder="1" applyAlignment="1" applyProtection="1">
      <alignment horizontal="center" vertical="center"/>
      <protection locked="0"/>
    </xf>
    <xf numFmtId="0" fontId="1" fillId="3" borderId="21" xfId="20" applyFill="1" applyBorder="1" applyAlignment="1" applyProtection="1">
      <alignment horizontal="left" vertical="center"/>
      <protection locked="0"/>
    </xf>
    <xf numFmtId="3" fontId="1" fillId="3" borderId="21" xfId="20" applyNumberFormat="1" applyFill="1" applyBorder="1" applyAlignment="1" applyProtection="1">
      <alignment horizontal="center" vertical="center"/>
      <protection locked="0"/>
    </xf>
    <xf numFmtId="4" fontId="1" fillId="9" borderId="21" xfId="20" applyNumberFormat="1" applyFill="1" applyBorder="1" applyAlignment="1" applyProtection="1">
      <alignment horizontal="center" vertical="center"/>
      <protection locked="0"/>
    </xf>
    <xf numFmtId="4" fontId="1" fillId="8" borderId="21" xfId="20" applyNumberFormat="1" applyFill="1" applyBorder="1" applyAlignment="1">
      <alignment horizontal="center" vertical="center"/>
      <protection/>
    </xf>
    <xf numFmtId="4" fontId="1" fillId="8" borderId="22" xfId="20" applyNumberFormat="1" applyFill="1" applyBorder="1" applyAlignment="1">
      <alignment horizontal="center" vertical="center"/>
      <protection/>
    </xf>
    <xf numFmtId="9" fontId="1" fillId="8" borderId="23" xfId="20" applyNumberFormat="1" applyFill="1" applyBorder="1" applyAlignment="1">
      <alignment horizontal="center" vertical="center" wrapText="1"/>
      <protection/>
    </xf>
    <xf numFmtId="0" fontId="8" fillId="0" borderId="0" xfId="20" applyFont="1">
      <alignment/>
      <protection/>
    </xf>
    <xf numFmtId="0" fontId="3" fillId="6" borderId="7" xfId="20" applyFont="1" applyFill="1" applyBorder="1" applyAlignment="1">
      <alignment horizontal="center" vertical="center" wrapText="1"/>
      <protection/>
    </xf>
    <xf numFmtId="4" fontId="3" fillId="6" borderId="13" xfId="20" applyNumberFormat="1" applyFont="1" applyFill="1" applyBorder="1" applyAlignment="1">
      <alignment horizontal="center" vertical="center" wrapText="1"/>
      <protection/>
    </xf>
    <xf numFmtId="4" fontId="9" fillId="6" borderId="13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11" fillId="0" borderId="0" xfId="0" applyFont="1"/>
    <xf numFmtId="3" fontId="11" fillId="0" borderId="0" xfId="0" applyNumberFormat="1" applyFont="1"/>
    <xf numFmtId="0" fontId="11" fillId="0" borderId="0" xfId="0" applyFont="1" applyAlignment="1">
      <alignment horizontal="left"/>
    </xf>
    <xf numFmtId="3" fontId="1" fillId="10" borderId="16" xfId="20" applyNumberFormat="1" applyFill="1" applyBorder="1" applyAlignment="1">
      <alignment horizontal="center" vertical="center"/>
      <protection/>
    </xf>
    <xf numFmtId="0" fontId="13" fillId="10" borderId="24" xfId="20" applyFont="1" applyFill="1" applyBorder="1" applyAlignment="1" applyProtection="1">
      <alignment horizontal="center" vertical="center"/>
      <protection locked="0"/>
    </xf>
    <xf numFmtId="0" fontId="10" fillId="0" borderId="0" xfId="20" applyFont="1" applyAlignment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4" fillId="11" borderId="25" xfId="0" applyFont="1" applyFill="1" applyBorder="1" applyAlignment="1">
      <alignment horizontal="center" wrapText="1"/>
    </xf>
    <xf numFmtId="0" fontId="4" fillId="11" borderId="26" xfId="0" applyFont="1" applyFill="1" applyBorder="1" applyAlignment="1">
      <alignment horizontal="center" wrapText="1"/>
    </xf>
    <xf numFmtId="0" fontId="4" fillId="11" borderId="27" xfId="0" applyFont="1" applyFill="1" applyBorder="1" applyAlignment="1">
      <alignment horizontal="center" wrapText="1"/>
    </xf>
    <xf numFmtId="0" fontId="3" fillId="0" borderId="28" xfId="20" applyFont="1" applyBorder="1" applyAlignment="1" applyProtection="1">
      <alignment horizontal="left"/>
      <protection locked="0"/>
    </xf>
    <xf numFmtId="0" fontId="3" fillId="0" borderId="29" xfId="20" applyFont="1" applyBorder="1" applyAlignment="1" applyProtection="1">
      <alignment horizontal="left"/>
      <protection locked="0"/>
    </xf>
    <xf numFmtId="0" fontId="6" fillId="3" borderId="3" xfId="20" applyFont="1" applyFill="1" applyBorder="1" applyAlignment="1" applyProtection="1">
      <alignment horizontal="left"/>
      <protection locked="0"/>
    </xf>
    <xf numFmtId="0" fontId="6" fillId="3" borderId="4" xfId="20" applyFont="1" applyFill="1" applyBorder="1" applyAlignment="1" applyProtection="1">
      <alignment horizontal="left"/>
      <protection locked="0"/>
    </xf>
    <xf numFmtId="0" fontId="6" fillId="3" borderId="5" xfId="20" applyFont="1" applyFill="1" applyBorder="1" applyAlignment="1" applyProtection="1">
      <alignment horizontal="left"/>
      <protection locked="0"/>
    </xf>
    <xf numFmtId="0" fontId="6" fillId="3" borderId="30" xfId="20" applyFont="1" applyFill="1" applyBorder="1" applyAlignment="1" applyProtection="1">
      <alignment horizontal="left" vertical="center"/>
      <protection locked="0"/>
    </xf>
    <xf numFmtId="0" fontId="6" fillId="3" borderId="31" xfId="20" applyFont="1" applyFill="1" applyBorder="1" applyAlignment="1" applyProtection="1">
      <alignment horizontal="left" vertical="center"/>
      <protection locked="0"/>
    </xf>
    <xf numFmtId="0" fontId="6" fillId="3" borderId="32" xfId="20" applyFont="1" applyFill="1" applyBorder="1" applyAlignment="1" applyProtection="1">
      <alignment horizontal="left" vertical="center"/>
      <protection locked="0"/>
    </xf>
    <xf numFmtId="0" fontId="3" fillId="7" borderId="2" xfId="20" applyFont="1" applyFill="1" applyBorder="1" applyAlignment="1">
      <alignment horizontal="left" vertical="center" wrapText="1"/>
      <protection/>
    </xf>
    <xf numFmtId="0" fontId="3" fillId="7" borderId="6" xfId="20" applyFont="1" applyFill="1" applyBorder="1" applyAlignment="1">
      <alignment horizontal="left" vertical="center" wrapText="1"/>
      <protection/>
    </xf>
    <xf numFmtId="3" fontId="1" fillId="10" borderId="19" xfId="20" applyNumberFormat="1" applyFill="1" applyBorder="1" applyAlignment="1">
      <alignment horizontal="center" vertical="center"/>
      <protection/>
    </xf>
    <xf numFmtId="3" fontId="1" fillId="10" borderId="21" xfId="20" applyNumberFormat="1" applyFill="1" applyBorder="1" applyAlignment="1">
      <alignment horizontal="center" vertical="center"/>
      <protection/>
    </xf>
    <xf numFmtId="3" fontId="1" fillId="7" borderId="19" xfId="20" applyNumberFormat="1" applyFill="1" applyBorder="1" applyAlignment="1">
      <alignment horizontal="center" vertical="center"/>
      <protection/>
    </xf>
    <xf numFmtId="3" fontId="1" fillId="7" borderId="21" xfId="20" applyNumberForma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200025</xdr:rowOff>
    </xdr:from>
    <xdr:ext cx="333375" cy="276225"/>
    <xdr:sp macro="" textlink="">
      <xdr:nvSpPr>
        <xdr:cNvPr id="4" name="TextovéPole 3"/>
        <xdr:cNvSpPr txBox="1"/>
      </xdr:nvSpPr>
      <xdr:spPr>
        <a:xfrm>
          <a:off x="0" y="3133725"/>
          <a:ext cx="3333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E3CDD-2706-481A-B184-92C4CB341978}">
  <dimension ref="A1:P31"/>
  <sheetViews>
    <sheetView tabSelected="1" zoomScale="70" zoomScaleNormal="70" workbookViewId="0" topLeftCell="A19">
      <selection activeCell="B11" sqref="B11:B21"/>
    </sheetView>
  </sheetViews>
  <sheetFormatPr defaultColWidth="9.140625" defaultRowHeight="15"/>
  <cols>
    <col min="1" max="1" width="33.421875" style="2" customWidth="1"/>
    <col min="2" max="2" width="20.8515625" style="2" customWidth="1"/>
    <col min="3" max="3" width="21.28125" style="2" customWidth="1"/>
    <col min="4" max="4" width="15.8515625" style="2" customWidth="1"/>
    <col min="5" max="5" width="56.421875" style="2" customWidth="1"/>
    <col min="6" max="6" width="12.28125" style="2" customWidth="1"/>
    <col min="7" max="7" width="11.8515625" style="2" customWidth="1"/>
    <col min="8" max="8" width="14.00390625" style="2" customWidth="1"/>
    <col min="9" max="9" width="14.7109375" style="2" customWidth="1"/>
    <col min="10" max="12" width="15.00390625" style="2" customWidth="1"/>
    <col min="13" max="13" width="14.7109375" style="2" customWidth="1"/>
    <col min="14" max="14" width="14.57421875" style="2" customWidth="1"/>
    <col min="15" max="15" width="16.421875" style="2" customWidth="1"/>
    <col min="16" max="16" width="8.8515625" style="2" customWidth="1"/>
    <col min="17" max="16384" width="9.140625" style="2" customWidth="1"/>
  </cols>
  <sheetData>
    <row r="1" spans="1:8" ht="24.75" customHeight="1" thickBot="1">
      <c r="A1" s="1" t="s">
        <v>0</v>
      </c>
      <c r="C1" s="3"/>
      <c r="D1" s="4"/>
      <c r="E1" s="4"/>
      <c r="F1" s="4"/>
      <c r="G1" s="4"/>
      <c r="H1" s="5"/>
    </row>
    <row r="2" spans="1:9" s="6" customFormat="1" ht="58.5" customHeight="1" thickBot="1">
      <c r="A2" s="58" t="s">
        <v>31</v>
      </c>
      <c r="B2" s="61" t="s">
        <v>32</v>
      </c>
      <c r="C2" s="62"/>
      <c r="D2" s="63"/>
      <c r="E2" s="2"/>
      <c r="F2" s="2"/>
      <c r="G2" s="2"/>
      <c r="H2" s="2"/>
      <c r="I2" s="2"/>
    </row>
    <row r="3" spans="1:8" ht="15" customHeight="1">
      <c r="A3" s="7" t="s">
        <v>30</v>
      </c>
      <c r="B3" s="64"/>
      <c r="C3" s="64"/>
      <c r="D3" s="65"/>
      <c r="F3" s="8"/>
      <c r="G3" s="8"/>
      <c r="H3" s="2" t="s">
        <v>0</v>
      </c>
    </row>
    <row r="4" spans="1:7" ht="15" customHeight="1">
      <c r="A4" s="9" t="s">
        <v>1</v>
      </c>
      <c r="B4" s="66"/>
      <c r="C4" s="67"/>
      <c r="D4" s="68"/>
      <c r="F4" s="8"/>
      <c r="G4" s="8"/>
    </row>
    <row r="5" spans="1:7" ht="15" customHeight="1">
      <c r="A5" s="9" t="s">
        <v>2</v>
      </c>
      <c r="B5" s="10"/>
      <c r="C5" s="11"/>
      <c r="D5" s="12"/>
      <c r="F5" s="8"/>
      <c r="G5" s="8"/>
    </row>
    <row r="6" spans="1:7" ht="15" customHeight="1">
      <c r="A6" s="9" t="s">
        <v>3</v>
      </c>
      <c r="B6" s="10"/>
      <c r="C6" s="11"/>
      <c r="D6" s="12"/>
      <c r="F6" s="8"/>
      <c r="G6" s="8"/>
    </row>
    <row r="7" spans="1:7" ht="15" customHeight="1">
      <c r="A7" s="13" t="s">
        <v>4</v>
      </c>
      <c r="B7" s="66"/>
      <c r="C7" s="67"/>
      <c r="D7" s="68"/>
      <c r="F7" s="8"/>
      <c r="G7" s="8"/>
    </row>
    <row r="8" spans="1:7" ht="15.75" customHeight="1" thickBot="1">
      <c r="A8" s="14" t="s">
        <v>5</v>
      </c>
      <c r="B8" s="69"/>
      <c r="C8" s="70"/>
      <c r="D8" s="71"/>
      <c r="F8" s="8"/>
      <c r="G8" s="8"/>
    </row>
    <row r="9" spans="1:16" s="23" customFormat="1" ht="57" customHeight="1" thickBot="1">
      <c r="A9" s="15" t="s">
        <v>6</v>
      </c>
      <c r="B9" s="16" t="s">
        <v>7</v>
      </c>
      <c r="C9" s="16" t="s">
        <v>26</v>
      </c>
      <c r="D9" s="17" t="s">
        <v>8</v>
      </c>
      <c r="E9" s="18" t="s">
        <v>9</v>
      </c>
      <c r="F9" s="19" t="s">
        <v>10</v>
      </c>
      <c r="G9" s="19" t="s">
        <v>11</v>
      </c>
      <c r="H9" s="19" t="s">
        <v>27</v>
      </c>
      <c r="I9" s="19" t="s">
        <v>12</v>
      </c>
      <c r="J9" s="19" t="s">
        <v>13</v>
      </c>
      <c r="K9" s="20" t="s">
        <v>14</v>
      </c>
      <c r="L9" s="20" t="s">
        <v>15</v>
      </c>
      <c r="M9" s="20" t="s">
        <v>28</v>
      </c>
      <c r="N9" s="20" t="s">
        <v>29</v>
      </c>
      <c r="O9" s="21" t="s">
        <v>16</v>
      </c>
      <c r="P9" s="22" t="s">
        <v>17</v>
      </c>
    </row>
    <row r="10" spans="1:16" s="23" customFormat="1" ht="15.75" customHeight="1">
      <c r="A10" s="24" t="s">
        <v>18</v>
      </c>
      <c r="B10" s="57">
        <v>5300</v>
      </c>
      <c r="C10" s="25">
        <f>B10*5</f>
        <v>26500</v>
      </c>
      <c r="D10" s="26"/>
      <c r="E10" s="27"/>
      <c r="F10" s="28"/>
      <c r="G10" s="28"/>
      <c r="H10" s="29">
        <f>5*G10</f>
        <v>0</v>
      </c>
      <c r="I10" s="30"/>
      <c r="J10" s="31">
        <f>I10*1.21</f>
        <v>0</v>
      </c>
      <c r="K10" s="31">
        <f>G10*I10</f>
        <v>0</v>
      </c>
      <c r="L10" s="31">
        <f>G10*J10</f>
        <v>0</v>
      </c>
      <c r="M10" s="31">
        <f>5*K10</f>
        <v>0</v>
      </c>
      <c r="N10" s="31">
        <f>5*L10</f>
        <v>0</v>
      </c>
      <c r="O10" s="32">
        <f>L10/B10</f>
        <v>0</v>
      </c>
      <c r="P10" s="33">
        <v>0.21</v>
      </c>
    </row>
    <row r="11" spans="1:16" s="23" customFormat="1" ht="15.75" customHeight="1">
      <c r="A11" s="72" t="s">
        <v>19</v>
      </c>
      <c r="B11" s="74">
        <v>5300</v>
      </c>
      <c r="C11" s="76">
        <f>B11*5</f>
        <v>26500</v>
      </c>
      <c r="D11" s="34"/>
      <c r="E11" s="35"/>
      <c r="F11" s="36"/>
      <c r="G11" s="36"/>
      <c r="H11" s="37">
        <f>5*G11</f>
        <v>0</v>
      </c>
      <c r="I11" s="38"/>
      <c r="J11" s="39">
        <f aca="true" t="shared" si="0" ref="J11:J21">I11*1.21</f>
        <v>0</v>
      </c>
      <c r="K11" s="39">
        <f aca="true" t="shared" si="1" ref="K11:K20">G11*I11</f>
        <v>0</v>
      </c>
      <c r="L11" s="39">
        <f aca="true" t="shared" si="2" ref="L11:L21">G11*J11</f>
        <v>0</v>
      </c>
      <c r="M11" s="39">
        <f>5*K11</f>
        <v>0</v>
      </c>
      <c r="N11" s="39">
        <f>5*L11</f>
        <v>0</v>
      </c>
      <c r="O11" s="39">
        <f>L11/$B$11</f>
        <v>0</v>
      </c>
      <c r="P11" s="40">
        <v>0.21</v>
      </c>
    </row>
    <row r="12" spans="1:16" s="23" customFormat="1" ht="15.75" customHeight="1">
      <c r="A12" s="72"/>
      <c r="B12" s="74"/>
      <c r="C12" s="76"/>
      <c r="D12" s="34" t="s">
        <v>0</v>
      </c>
      <c r="E12" s="35"/>
      <c r="F12" s="41"/>
      <c r="G12" s="41"/>
      <c r="H12" s="37">
        <f>5*G12</f>
        <v>0</v>
      </c>
      <c r="I12" s="38"/>
      <c r="J12" s="39">
        <f t="shared" si="0"/>
        <v>0</v>
      </c>
      <c r="K12" s="39">
        <f t="shared" si="1"/>
        <v>0</v>
      </c>
      <c r="L12" s="39">
        <f t="shared" si="2"/>
        <v>0</v>
      </c>
      <c r="M12" s="39">
        <f aca="true" t="shared" si="3" ref="M12:M21">5*K12</f>
        <v>0</v>
      </c>
      <c r="N12" s="39">
        <f aca="true" t="shared" si="4" ref="N12:N21">5*L12</f>
        <v>0</v>
      </c>
      <c r="O12" s="39">
        <f aca="true" t="shared" si="5" ref="O12:O21">L12/$B$11</f>
        <v>0</v>
      </c>
      <c r="P12" s="40">
        <v>0.21</v>
      </c>
    </row>
    <row r="13" spans="1:16" s="23" customFormat="1" ht="15.75" customHeight="1">
      <c r="A13" s="72"/>
      <c r="B13" s="74"/>
      <c r="C13" s="76"/>
      <c r="D13" s="34"/>
      <c r="E13" s="35"/>
      <c r="F13" s="41"/>
      <c r="G13" s="41"/>
      <c r="H13" s="37">
        <f aca="true" t="shared" si="6" ref="H13:H20">5*G13</f>
        <v>0</v>
      </c>
      <c r="I13" s="38"/>
      <c r="J13" s="39">
        <f t="shared" si="0"/>
        <v>0</v>
      </c>
      <c r="K13" s="39">
        <f t="shared" si="1"/>
        <v>0</v>
      </c>
      <c r="L13" s="39">
        <f t="shared" si="2"/>
        <v>0</v>
      </c>
      <c r="M13" s="39">
        <f t="shared" si="3"/>
        <v>0</v>
      </c>
      <c r="N13" s="39">
        <f t="shared" si="4"/>
        <v>0</v>
      </c>
      <c r="O13" s="39">
        <f t="shared" si="5"/>
        <v>0</v>
      </c>
      <c r="P13" s="40">
        <v>0.21</v>
      </c>
    </row>
    <row r="14" spans="1:16" s="23" customFormat="1" ht="15.75" customHeight="1">
      <c r="A14" s="72"/>
      <c r="B14" s="74"/>
      <c r="C14" s="76"/>
      <c r="D14" s="34"/>
      <c r="E14" s="35"/>
      <c r="F14" s="41"/>
      <c r="G14" s="41"/>
      <c r="H14" s="37">
        <f t="shared" si="6"/>
        <v>0</v>
      </c>
      <c r="I14" s="38"/>
      <c r="J14" s="39">
        <f t="shared" si="0"/>
        <v>0</v>
      </c>
      <c r="K14" s="39">
        <f t="shared" si="1"/>
        <v>0</v>
      </c>
      <c r="L14" s="39">
        <f t="shared" si="2"/>
        <v>0</v>
      </c>
      <c r="M14" s="39">
        <f t="shared" si="3"/>
        <v>0</v>
      </c>
      <c r="N14" s="39">
        <f t="shared" si="4"/>
        <v>0</v>
      </c>
      <c r="O14" s="39">
        <f t="shared" si="5"/>
        <v>0</v>
      </c>
      <c r="P14" s="40">
        <v>0.21</v>
      </c>
    </row>
    <row r="15" spans="1:16" s="23" customFormat="1" ht="15.75" customHeight="1">
      <c r="A15" s="72"/>
      <c r="B15" s="74"/>
      <c r="C15" s="76"/>
      <c r="D15" s="34"/>
      <c r="E15" s="35"/>
      <c r="F15" s="41"/>
      <c r="G15" s="41"/>
      <c r="H15" s="37">
        <f t="shared" si="6"/>
        <v>0</v>
      </c>
      <c r="I15" s="38"/>
      <c r="J15" s="39">
        <f t="shared" si="0"/>
        <v>0</v>
      </c>
      <c r="K15" s="39">
        <f t="shared" si="1"/>
        <v>0</v>
      </c>
      <c r="L15" s="39">
        <f t="shared" si="2"/>
        <v>0</v>
      </c>
      <c r="M15" s="39">
        <f t="shared" si="3"/>
        <v>0</v>
      </c>
      <c r="N15" s="39">
        <f t="shared" si="4"/>
        <v>0</v>
      </c>
      <c r="O15" s="39">
        <f t="shared" si="5"/>
        <v>0</v>
      </c>
      <c r="P15" s="40">
        <v>0.21</v>
      </c>
    </row>
    <row r="16" spans="1:16" s="23" customFormat="1" ht="15.75" customHeight="1">
      <c r="A16" s="72"/>
      <c r="B16" s="74"/>
      <c r="C16" s="76"/>
      <c r="D16" s="34"/>
      <c r="E16" s="35"/>
      <c r="F16" s="41"/>
      <c r="G16" s="41"/>
      <c r="H16" s="37">
        <f t="shared" si="6"/>
        <v>0</v>
      </c>
      <c r="I16" s="38"/>
      <c r="J16" s="39">
        <f t="shared" si="0"/>
        <v>0</v>
      </c>
      <c r="K16" s="39">
        <f t="shared" si="1"/>
        <v>0</v>
      </c>
      <c r="L16" s="39">
        <f t="shared" si="2"/>
        <v>0</v>
      </c>
      <c r="M16" s="39">
        <f t="shared" si="3"/>
        <v>0</v>
      </c>
      <c r="N16" s="39">
        <f t="shared" si="4"/>
        <v>0</v>
      </c>
      <c r="O16" s="39">
        <f t="shared" si="5"/>
        <v>0</v>
      </c>
      <c r="P16" s="40">
        <v>0.21</v>
      </c>
    </row>
    <row r="17" spans="1:16" s="23" customFormat="1" ht="15.75" customHeight="1">
      <c r="A17" s="72"/>
      <c r="B17" s="74"/>
      <c r="C17" s="76"/>
      <c r="D17" s="34"/>
      <c r="E17" s="35"/>
      <c r="F17" s="41"/>
      <c r="G17" s="41"/>
      <c r="H17" s="37">
        <f t="shared" si="6"/>
        <v>0</v>
      </c>
      <c r="I17" s="38"/>
      <c r="J17" s="39">
        <f t="shared" si="0"/>
        <v>0</v>
      </c>
      <c r="K17" s="39">
        <f t="shared" si="1"/>
        <v>0</v>
      </c>
      <c r="L17" s="39">
        <f t="shared" si="2"/>
        <v>0</v>
      </c>
      <c r="M17" s="39">
        <f t="shared" si="3"/>
        <v>0</v>
      </c>
      <c r="N17" s="39">
        <f t="shared" si="4"/>
        <v>0</v>
      </c>
      <c r="O17" s="39">
        <f t="shared" si="5"/>
        <v>0</v>
      </c>
      <c r="P17" s="40">
        <v>0.21</v>
      </c>
    </row>
    <row r="18" spans="1:16" s="23" customFormat="1" ht="15.75" customHeight="1">
      <c r="A18" s="72"/>
      <c r="B18" s="74"/>
      <c r="C18" s="76"/>
      <c r="D18" s="34"/>
      <c r="E18" s="35"/>
      <c r="F18" s="41"/>
      <c r="G18" s="41"/>
      <c r="H18" s="37">
        <f t="shared" si="6"/>
        <v>0</v>
      </c>
      <c r="I18" s="38"/>
      <c r="J18" s="39">
        <f t="shared" si="0"/>
        <v>0</v>
      </c>
      <c r="K18" s="39">
        <f t="shared" si="1"/>
        <v>0</v>
      </c>
      <c r="L18" s="39">
        <f t="shared" si="2"/>
        <v>0</v>
      </c>
      <c r="M18" s="39">
        <f t="shared" si="3"/>
        <v>0</v>
      </c>
      <c r="N18" s="39">
        <f t="shared" si="4"/>
        <v>0</v>
      </c>
      <c r="O18" s="39">
        <f t="shared" si="5"/>
        <v>0</v>
      </c>
      <c r="P18" s="40">
        <v>0.21</v>
      </c>
    </row>
    <row r="19" spans="1:16" s="23" customFormat="1" ht="15.75" customHeight="1">
      <c r="A19" s="72"/>
      <c r="B19" s="74"/>
      <c r="C19" s="76"/>
      <c r="D19" s="34"/>
      <c r="E19" s="35"/>
      <c r="F19" s="41"/>
      <c r="G19" s="41"/>
      <c r="H19" s="37">
        <f t="shared" si="6"/>
        <v>0</v>
      </c>
      <c r="I19" s="38"/>
      <c r="J19" s="39">
        <f t="shared" si="0"/>
        <v>0</v>
      </c>
      <c r="K19" s="39">
        <f t="shared" si="1"/>
        <v>0</v>
      </c>
      <c r="L19" s="39">
        <f t="shared" si="2"/>
        <v>0</v>
      </c>
      <c r="M19" s="39">
        <f t="shared" si="3"/>
        <v>0</v>
      </c>
      <c r="N19" s="39">
        <f t="shared" si="4"/>
        <v>0</v>
      </c>
      <c r="O19" s="39">
        <f t="shared" si="5"/>
        <v>0</v>
      </c>
      <c r="P19" s="40">
        <v>0.21</v>
      </c>
    </row>
    <row r="20" spans="1:16" s="23" customFormat="1" ht="15.75" customHeight="1">
      <c r="A20" s="72"/>
      <c r="B20" s="74"/>
      <c r="C20" s="76"/>
      <c r="D20" s="34"/>
      <c r="E20" s="35"/>
      <c r="F20" s="41"/>
      <c r="G20" s="41"/>
      <c r="H20" s="37">
        <f t="shared" si="6"/>
        <v>0</v>
      </c>
      <c r="I20" s="38"/>
      <c r="J20" s="39">
        <f t="shared" si="0"/>
        <v>0</v>
      </c>
      <c r="K20" s="39">
        <f t="shared" si="1"/>
        <v>0</v>
      </c>
      <c r="L20" s="39">
        <f t="shared" si="2"/>
        <v>0</v>
      </c>
      <c r="M20" s="39">
        <f t="shared" si="3"/>
        <v>0</v>
      </c>
      <c r="N20" s="39">
        <f t="shared" si="4"/>
        <v>0</v>
      </c>
      <c r="O20" s="39">
        <f t="shared" si="5"/>
        <v>0</v>
      </c>
      <c r="P20" s="40">
        <v>0.21</v>
      </c>
    </row>
    <row r="21" spans="1:16" s="23" customFormat="1" ht="15.75" customHeight="1" thickBot="1">
      <c r="A21" s="73"/>
      <c r="B21" s="75"/>
      <c r="C21" s="77"/>
      <c r="D21" s="42"/>
      <c r="E21" s="43"/>
      <c r="F21" s="44"/>
      <c r="G21" s="44"/>
      <c r="H21" s="37">
        <f aca="true" t="shared" si="7" ref="H21">5*G21</f>
        <v>0</v>
      </c>
      <c r="I21" s="45"/>
      <c r="J21" s="46">
        <f t="shared" si="0"/>
        <v>0</v>
      </c>
      <c r="K21" s="46">
        <f>G21*I21</f>
        <v>0</v>
      </c>
      <c r="L21" s="46">
        <f t="shared" si="2"/>
        <v>0</v>
      </c>
      <c r="M21" s="39">
        <f t="shared" si="3"/>
        <v>0</v>
      </c>
      <c r="N21" s="39">
        <f t="shared" si="4"/>
        <v>0</v>
      </c>
      <c r="O21" s="47">
        <f t="shared" si="5"/>
        <v>0</v>
      </c>
      <c r="P21" s="48">
        <v>0.21</v>
      </c>
    </row>
    <row r="22" spans="1:15" s="23" customFormat="1" ht="13.5" thickBot="1">
      <c r="A22" s="49"/>
      <c r="B22" s="49"/>
      <c r="C22" s="49"/>
      <c r="D22" s="49"/>
      <c r="F22" s="2"/>
      <c r="G22" s="2"/>
      <c r="H22" s="2"/>
      <c r="I22" s="2"/>
      <c r="J22" s="50" t="s">
        <v>20</v>
      </c>
      <c r="K22" s="51">
        <f>SUM(K10:K21)</f>
        <v>0</v>
      </c>
      <c r="L22" s="51">
        <f aca="true" t="shared" si="8" ref="L22:O22">SUM(L10:L21)</f>
        <v>0</v>
      </c>
      <c r="M22" s="52">
        <f>SUM(M10:M21)</f>
        <v>0</v>
      </c>
      <c r="N22" s="51">
        <f t="shared" si="8"/>
        <v>0</v>
      </c>
      <c r="O22" s="51">
        <f t="shared" si="8"/>
        <v>0</v>
      </c>
    </row>
    <row r="23" spans="1:9" s="23" customFormat="1" ht="13">
      <c r="A23" s="53" t="s">
        <v>33</v>
      </c>
      <c r="B23" s="53"/>
      <c r="C23" s="53"/>
      <c r="D23" s="53"/>
      <c r="E23" s="2"/>
      <c r="F23" s="2"/>
      <c r="G23" s="2"/>
      <c r="H23" s="2"/>
      <c r="I23" s="2"/>
    </row>
    <row r="24" spans="1:9" s="23" customFormat="1" ht="13">
      <c r="A24" s="53" t="s">
        <v>21</v>
      </c>
      <c r="B24" s="2"/>
      <c r="C24" s="2"/>
      <c r="D24" s="2"/>
      <c r="E24" s="2"/>
      <c r="F24" s="2"/>
      <c r="G24" s="2"/>
      <c r="H24" s="2"/>
      <c r="I24" s="2"/>
    </row>
    <row r="25" spans="1:16" s="23" customFormat="1" ht="51" customHeight="1">
      <c r="A25" s="53"/>
      <c r="B25" s="2"/>
      <c r="C25" s="2"/>
      <c r="D25" s="2"/>
      <c r="E25" s="2"/>
      <c r="F25" s="2"/>
      <c r="G25" s="2"/>
      <c r="H25" s="2"/>
      <c r="I25" s="2"/>
      <c r="L25" s="59"/>
      <c r="M25" s="59"/>
      <c r="N25" s="59"/>
      <c r="O25" s="59"/>
      <c r="P25" s="59"/>
    </row>
    <row r="26" spans="1:8" ht="13">
      <c r="A26" s="54" t="s">
        <v>22</v>
      </c>
      <c r="B26" s="54"/>
      <c r="C26" s="54"/>
      <c r="D26" s="54"/>
      <c r="E26" s="54"/>
      <c r="F26" s="54"/>
      <c r="G26" s="55"/>
      <c r="H26" s="55"/>
    </row>
    <row r="27" spans="1:8" ht="13">
      <c r="A27" s="54" t="s">
        <v>23</v>
      </c>
      <c r="B27" s="54"/>
      <c r="C27" s="54"/>
      <c r="D27" s="54"/>
      <c r="E27" s="54"/>
      <c r="F27" s="54"/>
      <c r="G27" s="54"/>
      <c r="H27" s="55"/>
    </row>
    <row r="28" spans="1:8" ht="13">
      <c r="A28" s="54" t="s">
        <v>24</v>
      </c>
      <c r="B28" s="54"/>
      <c r="C28" s="54"/>
      <c r="D28" s="54"/>
      <c r="E28" s="54"/>
      <c r="F28" s="54"/>
      <c r="G28" s="54"/>
      <c r="H28" s="54"/>
    </row>
    <row r="29" spans="1:8" ht="13">
      <c r="A29" s="60" t="s">
        <v>25</v>
      </c>
      <c r="B29" s="60"/>
      <c r="C29" s="60"/>
      <c r="D29" s="60"/>
      <c r="E29" s="60"/>
      <c r="F29" s="60"/>
      <c r="G29" s="60"/>
      <c r="H29" s="60"/>
    </row>
    <row r="30" spans="1:8" ht="13">
      <c r="A30" s="56"/>
      <c r="B30" s="56"/>
      <c r="C30" s="56"/>
      <c r="D30" s="56"/>
      <c r="E30" s="56"/>
      <c r="F30" s="56"/>
      <c r="G30" s="56"/>
      <c r="H30" s="56"/>
    </row>
    <row r="31" spans="1:8" ht="13">
      <c r="A31" s="56" t="s">
        <v>34</v>
      </c>
      <c r="B31" s="56"/>
      <c r="C31" s="56"/>
      <c r="D31" s="56"/>
      <c r="E31" s="56"/>
      <c r="F31" s="56"/>
      <c r="G31" s="56"/>
      <c r="H31" s="56"/>
    </row>
  </sheetData>
  <mergeCells count="10">
    <mergeCell ref="L25:P25"/>
    <mergeCell ref="A29:H29"/>
    <mergeCell ref="B2:D2"/>
    <mergeCell ref="B3:D3"/>
    <mergeCell ref="B4:D4"/>
    <mergeCell ref="B7:D7"/>
    <mergeCell ref="B8:D8"/>
    <mergeCell ref="A11:A21"/>
    <mergeCell ref="B11:B21"/>
    <mergeCell ref="C11:C21"/>
  </mergeCells>
  <printOptions/>
  <pageMargins left="0.7" right="0.7" top="0.787401575" bottom="0.787401575" header="0.3" footer="0.3"/>
  <pageSetup horizontalDpi="600" verticalDpi="600" orientation="portrait" paperSize="9" r:id="rId2"/>
  <ignoredErrors>
    <ignoredError sqref="C1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Vansky, Vojtech</dc:creator>
  <cp:keywords/>
  <dc:description/>
  <cp:lastModifiedBy>JUDr. Rita Kubicová</cp:lastModifiedBy>
  <dcterms:created xsi:type="dcterms:W3CDTF">2021-04-17T06:09:18Z</dcterms:created>
  <dcterms:modified xsi:type="dcterms:W3CDTF">2021-04-23T13:25:37Z</dcterms:modified>
  <cp:category/>
  <cp:version/>
  <cp:contentType/>
  <cp:contentStatus/>
</cp:coreProperties>
</file>