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277\Documents\VŘ\VZ Karviná\2021\dodávky\HW\ZD\"/>
    </mc:Choice>
  </mc:AlternateContent>
  <xr:revisionPtr revIDLastSave="0" documentId="13_ncr:1_{3B94C042-8F4A-45FB-A735-CE9D483FE19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RYCI LIST" sheetId="1" r:id="rId1"/>
    <sheet name="KALKULACE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7" i="2" l="1"/>
  <c r="F7" i="2"/>
  <c r="G34" i="2"/>
  <c r="F32" i="2"/>
  <c r="G32" i="2"/>
  <c r="G31" i="2"/>
  <c r="F31" i="2"/>
  <c r="G29" i="2"/>
  <c r="G28" i="2"/>
  <c r="F29" i="2"/>
  <c r="F28" i="2"/>
  <c r="F34" i="2" s="1"/>
  <c r="G19" i="2"/>
  <c r="G20" i="2"/>
  <c r="F20" i="2"/>
  <c r="F19" i="2"/>
  <c r="G11" i="2"/>
  <c r="F11" i="2"/>
  <c r="G10" i="2"/>
  <c r="F10" i="2"/>
  <c r="G8" i="2"/>
  <c r="G13" i="2" s="1"/>
  <c r="F8" i="2"/>
  <c r="G22" i="2" l="1"/>
  <c r="F22" i="2"/>
  <c r="F13" i="2"/>
</calcChain>
</file>

<file path=xl/sharedStrings.xml><?xml version="1.0" encoding="utf-8"?>
<sst xmlns="http://schemas.openxmlformats.org/spreadsheetml/2006/main" count="112" uniqueCount="67">
  <si>
    <t>1. Název</t>
  </si>
  <si>
    <t>2. Základní identifikační údaje</t>
  </si>
  <si>
    <t>2.1. Zadavatel</t>
  </si>
  <si>
    <t>Název:</t>
  </si>
  <si>
    <t>Sídlo:</t>
  </si>
  <si>
    <t xml:space="preserve">IČ: </t>
  </si>
  <si>
    <t>Telefon:</t>
  </si>
  <si>
    <t>E-mail:</t>
  </si>
  <si>
    <t>2.2. Účastník</t>
  </si>
  <si>
    <t>Sídlo/místo podnikání:</t>
  </si>
  <si>
    <t>Tel./fax:</t>
  </si>
  <si>
    <t>DIČ:</t>
  </si>
  <si>
    <t>4. Osoba oprávněná za účastníka</t>
  </si>
  <si>
    <t>Titul, jméno, příjmení:</t>
  </si>
  <si>
    <t>Funkce:</t>
  </si>
  <si>
    <t>Datum:</t>
  </si>
  <si>
    <t>Osoba oprávněná 
za zadavatele:</t>
  </si>
  <si>
    <t>Kontaktní osoba 
zadavatele:</t>
  </si>
  <si>
    <t>Osoba oprávněná 
za účastníka:</t>
  </si>
  <si>
    <t>Kontaktní osoba 
účastníka:</t>
  </si>
  <si>
    <t>Je/Není plátce DPH:</t>
  </si>
  <si>
    <t>Podpis osoby oprávněné 
jednat jménem či za účastníka:</t>
  </si>
  <si>
    <t>Bc. Alexandra Stušová
specialista pro veřejné zakázky a dotace</t>
  </si>
  <si>
    <t>stusova@nspka.cz</t>
  </si>
  <si>
    <t>……………………………</t>
  </si>
  <si>
    <t>Cena celkem bez DPH:
…………………</t>
  </si>
  <si>
    <t>Samostatně DPH:
…………………</t>
  </si>
  <si>
    <t>Cena celkem vč. DPH:
…………………</t>
  </si>
  <si>
    <t>KRYCÍ LIST</t>
  </si>
  <si>
    <t>Nemocnice s poliklinikou Karviná-Ráj, příspěvková organizace</t>
  </si>
  <si>
    <t>Vydmuchov 399/5, Ráj, 734 01 Karviná</t>
  </si>
  <si>
    <t>008 44 853</t>
  </si>
  <si>
    <t>Ing. Ivo Žolnerčík
ředitel</t>
  </si>
  <si>
    <t>VZ „Dodávka HW pro NsP Karviná-Ráj, p.o."</t>
  </si>
  <si>
    <t>Část I. VZ</t>
  </si>
  <si>
    <t>Část III. VZ</t>
  </si>
  <si>
    <t>Část II. VZ</t>
  </si>
  <si>
    <t>Dodávka pracovních stanic a monitorů</t>
  </si>
  <si>
    <t>období:</t>
  </si>
  <si>
    <t>listopad - prosinec 2021</t>
  </si>
  <si>
    <t>plnění:</t>
  </si>
  <si>
    <t>leden - prosinec 2022</t>
  </si>
  <si>
    <t>CELKEM:</t>
  </si>
  <si>
    <t>Dodávka notebooků a příslušenství (dokovací stanice)</t>
  </si>
  <si>
    <t>Dodávka tiskáren</t>
  </si>
  <si>
    <t>Část I. VZ (pracovní stanice a monitory)</t>
  </si>
  <si>
    <t>Část II. VZ (notebooky a příslušenství )</t>
  </si>
  <si>
    <t>Část III. VZ (tiskárny)</t>
  </si>
  <si>
    <t>3. Nabídková cena za předpokládané množství odběru</t>
  </si>
  <si>
    <t>pracovní stanice (20 ks):</t>
  </si>
  <si>
    <t>monitory (20 ks):</t>
  </si>
  <si>
    <t>pracovní stanice (70 ks):</t>
  </si>
  <si>
    <t>monitory (60 ks):</t>
  </si>
  <si>
    <t>notebooky (20 ks):</t>
  </si>
  <si>
    <t>dokovací stanice (5 ks):</t>
  </si>
  <si>
    <t>tiskárny typu A (7 ks):</t>
  </si>
  <si>
    <t>tiskárny typu B (3 ks):</t>
  </si>
  <si>
    <t>tiskárny typu A (20 ks):</t>
  </si>
  <si>
    <t>tiskárny typu B (10 ks):</t>
  </si>
  <si>
    <r>
      <t xml:space="preserve">cena za </t>
    </r>
    <r>
      <rPr>
        <b/>
        <sz val="9"/>
        <color theme="1"/>
        <rFont val="Tahoma"/>
        <family val="2"/>
        <charset val="238"/>
      </rPr>
      <t>1 ks</t>
    </r>
    <r>
      <rPr>
        <sz val="9"/>
        <color theme="1"/>
        <rFont val="Tahoma"/>
        <family val="2"/>
        <charset val="238"/>
      </rPr>
      <t xml:space="preserve"> bez DPH</t>
    </r>
  </si>
  <si>
    <r>
      <t xml:space="preserve">cena za </t>
    </r>
    <r>
      <rPr>
        <b/>
        <sz val="9"/>
        <color theme="1"/>
        <rFont val="Tahoma"/>
        <family val="2"/>
        <charset val="238"/>
      </rPr>
      <t>1 ks</t>
    </r>
    <r>
      <rPr>
        <sz val="9"/>
        <color theme="1"/>
        <rFont val="Tahoma"/>
        <family val="2"/>
        <charset val="238"/>
      </rPr>
      <t xml:space="preserve"> vč. DPH</t>
    </r>
  </si>
  <si>
    <r>
      <t xml:space="preserve">cena celkem bez DPH za </t>
    </r>
    <r>
      <rPr>
        <b/>
        <sz val="9"/>
        <color theme="1"/>
        <rFont val="Tahoma"/>
        <family val="2"/>
        <charset val="238"/>
      </rPr>
      <t>předpokl. odběr</t>
    </r>
  </si>
  <si>
    <r>
      <t xml:space="preserve">cena celkem vč. DPH za </t>
    </r>
    <r>
      <rPr>
        <b/>
        <sz val="9"/>
        <color theme="1"/>
        <rFont val="Tahoma"/>
        <family val="2"/>
        <charset val="238"/>
      </rPr>
      <t>předpokl. odběr</t>
    </r>
  </si>
  <si>
    <r>
      <t xml:space="preserve">cena za </t>
    </r>
    <r>
      <rPr>
        <b/>
        <sz val="9"/>
        <color theme="1"/>
        <rFont val="Tahoma"/>
        <family val="2"/>
        <charset val="238"/>
      </rPr>
      <t xml:space="preserve">1 ks </t>
    </r>
    <r>
      <rPr>
        <sz val="9"/>
        <color theme="1"/>
        <rFont val="Tahoma"/>
        <family val="2"/>
        <charset val="238"/>
      </rPr>
      <t>vč. DPH</t>
    </r>
  </si>
  <si>
    <r>
      <t xml:space="preserve">Příloha č. 5 Oznámení o zahájení zadávacího řízení
Krycí list
</t>
    </r>
    <r>
      <rPr>
        <sz val="8"/>
        <color rgb="FFFF0000"/>
        <rFont val="Tahoma"/>
        <family val="2"/>
        <charset val="238"/>
      </rPr>
      <t>str. 1</t>
    </r>
  </si>
  <si>
    <r>
      <t xml:space="preserve">Příloha č. 5 Oznámení o zahájení zadávacího řízení
Krycí list
</t>
    </r>
    <r>
      <rPr>
        <sz val="8"/>
        <color rgb="FFFF0000"/>
        <rFont val="Tahoma"/>
        <family val="2"/>
        <charset val="238"/>
      </rPr>
      <t>str. 2</t>
    </r>
  </si>
  <si>
    <t>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</si>
</sst>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11"/>
      <color theme="10"/>
      <name val="Calibri"/>
      <family val="2"/>
      <charset val="238"/>
    </font>
    <font>
      <u/>
      <sz val="9"/>
      <color theme="10"/>
      <name val="Tahoma"/>
      <family val="2"/>
      <charset val="238"/>
    </font>
    <font>
      <sz val="8.5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/>
    <xf numFmtId="0" fontId="1" fillId="0" borderId="3" xfId="0" applyFont="1" applyBorder="1" applyAlignment="1"/>
    <xf numFmtId="0" fontId="1" fillId="0" borderId="3" xfId="0" applyFont="1" applyBorder="1"/>
    <xf numFmtId="0" fontId="7" fillId="0" borderId="3" xfId="0" applyFont="1" applyBorder="1"/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9" fillId="0" borderId="3" xfId="1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4" xfId="0" applyFont="1" applyBorder="1"/>
    <xf numFmtId="0" fontId="3" fillId="3" borderId="5" xfId="0" applyFont="1" applyFill="1" applyBorder="1"/>
    <xf numFmtId="0" fontId="5" fillId="0" borderId="6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20" xfId="0" applyFont="1" applyBorder="1"/>
    <xf numFmtId="0" fontId="3" fillId="0" borderId="1" xfId="0" applyFont="1" applyBorder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wrapText="1"/>
    </xf>
    <xf numFmtId="7" fontId="3" fillId="4" borderId="17" xfId="0" applyNumberFormat="1" applyFont="1" applyFill="1" applyBorder="1"/>
    <xf numFmtId="7" fontId="3" fillId="5" borderId="15" xfId="0" applyNumberFormat="1" applyFont="1" applyFill="1" applyBorder="1"/>
    <xf numFmtId="7" fontId="3" fillId="5" borderId="9" xfId="0" applyNumberFormat="1" applyFont="1" applyFill="1" applyBorder="1"/>
    <xf numFmtId="7" fontId="3" fillId="5" borderId="18" xfId="0" applyNumberFormat="1" applyFont="1" applyFill="1" applyBorder="1"/>
    <xf numFmtId="7" fontId="3" fillId="5" borderId="23" xfId="0" applyNumberFormat="1" applyFont="1" applyFill="1" applyBorder="1"/>
    <xf numFmtId="0" fontId="3" fillId="0" borderId="15" xfId="0" applyFont="1" applyBorder="1"/>
    <xf numFmtId="0" fontId="3" fillId="0" borderId="9" xfId="0" applyFont="1" applyBorder="1"/>
    <xf numFmtId="7" fontId="3" fillId="5" borderId="17" xfId="0" applyNumberFormat="1" applyFont="1" applyFill="1" applyBorder="1"/>
    <xf numFmtId="7" fontId="3" fillId="5" borderId="16" xfId="0" applyNumberFormat="1" applyFont="1" applyFill="1" applyBorder="1"/>
    <xf numFmtId="0" fontId="3" fillId="0" borderId="11" xfId="0" applyFont="1" applyBorder="1" applyAlignment="1">
      <alignment horizontal="right"/>
    </xf>
    <xf numFmtId="7" fontId="3" fillId="0" borderId="11" xfId="0" applyNumberFormat="1" applyFont="1" applyBorder="1"/>
    <xf numFmtId="7" fontId="3" fillId="0" borderId="12" xfId="0" applyNumberFormat="1" applyFont="1" applyBorder="1"/>
    <xf numFmtId="0" fontId="3" fillId="0" borderId="0" xfId="0" applyFont="1"/>
    <xf numFmtId="0" fontId="3" fillId="0" borderId="18" xfId="0" applyFont="1" applyBorder="1" applyAlignment="1">
      <alignment wrapText="1"/>
    </xf>
    <xf numFmtId="7" fontId="3" fillId="0" borderId="17" xfId="0" applyNumberFormat="1" applyFont="1" applyBorder="1"/>
    <xf numFmtId="7" fontId="3" fillId="0" borderId="16" xfId="0" applyNumberFormat="1" applyFont="1" applyBorder="1"/>
    <xf numFmtId="0" fontId="3" fillId="0" borderId="4" xfId="0" applyFont="1" applyBorder="1"/>
    <xf numFmtId="7" fontId="3" fillId="4" borderId="18" xfId="0" applyNumberFormat="1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21" xfId="0" applyFont="1" applyBorder="1"/>
    <xf numFmtId="0" fontId="3" fillId="4" borderId="13" xfId="0" applyFont="1" applyFill="1" applyBorder="1"/>
    <xf numFmtId="0" fontId="3" fillId="4" borderId="15" xfId="0" applyFont="1" applyFill="1" applyBorder="1"/>
    <xf numFmtId="7" fontId="3" fillId="0" borderId="22" xfId="0" applyNumberFormat="1" applyFont="1" applyBorder="1"/>
    <xf numFmtId="0" fontId="3" fillId="4" borderId="21" xfId="0" applyFont="1" applyFill="1" applyBorder="1"/>
    <xf numFmtId="0" fontId="3" fillId="4" borderId="18" xfId="0" applyFont="1" applyFill="1" applyBorder="1"/>
    <xf numFmtId="7" fontId="3" fillId="0" borderId="15" xfId="0" applyNumberFormat="1" applyFont="1" applyBorder="1"/>
    <xf numFmtId="7" fontId="3" fillId="0" borderId="9" xfId="0" applyNumberFormat="1" applyFont="1" applyBorder="1"/>
    <xf numFmtId="0" fontId="3" fillId="0" borderId="19" xfId="0" applyFont="1" applyBorder="1"/>
    <xf numFmtId="0" fontId="3" fillId="0" borderId="26" xfId="0" applyFont="1" applyBorder="1"/>
    <xf numFmtId="7" fontId="3" fillId="0" borderId="14" xfId="0" applyNumberFormat="1" applyFont="1" applyBorder="1"/>
    <xf numFmtId="0" fontId="3" fillId="4" borderId="4" xfId="0" applyFont="1" applyFill="1" applyBorder="1"/>
    <xf numFmtId="7" fontId="3" fillId="0" borderId="23" xfId="0" applyNumberFormat="1" applyFont="1" applyBorder="1"/>
    <xf numFmtId="0" fontId="3" fillId="0" borderId="25" xfId="0" applyFont="1" applyBorder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/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12" fillId="0" borderId="0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518160</xdr:colOff>
      <xdr:row>40</xdr:row>
      <xdr:rowOff>120015</xdr:rowOff>
    </xdr:from>
    <xdr:to>
      <xdr:col>8</xdr:col>
      <xdr:colOff>556260</xdr:colOff>
      <xdr:row>43</xdr:row>
      <xdr:rowOff>91440</xdr:rowOff>
    </xdr:to>
    <xdr:pic>
      <xdr:nvPicPr>
        <xdr:cNvPr id="1026" name="Picture 2" descr="logo_moravskoslezskeho_kraje_prispevkova_organizace_smal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8395335"/>
          <a:ext cx="1257300" cy="52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sova@nspka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48"/>
  <sheetViews>
    <sheetView topLeftCell="A17" zoomScaleNormal="100" workbookViewId="0">
      <selection activeCell="A5" sqref="A5:I5"/>
    </sheetView>
  </sheetViews>
  <sheetFormatPr defaultRowHeight="14.4" x14ac:dyDescent="0.3"/>
  <cols>
    <col min="2" max="2" width="12.44140625" customWidth="1"/>
    <col min="5" max="5" width="9" customWidth="1"/>
  </cols>
  <sheetData>
    <row r="1" spans="1:10" ht="33" customHeight="1" x14ac:dyDescent="0.3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10" ht="12.75" customHeight="1" x14ac:dyDescent="0.3">
      <c r="A2" s="17" t="s">
        <v>28</v>
      </c>
      <c r="B2" s="18"/>
      <c r="C2" s="18"/>
      <c r="D2" s="18"/>
      <c r="E2" s="18"/>
      <c r="F2" s="18"/>
      <c r="G2" s="18"/>
      <c r="H2" s="18"/>
      <c r="I2" s="19"/>
    </row>
    <row r="3" spans="1:10" ht="12" customHeight="1" x14ac:dyDescent="0.3">
      <c r="A3" s="14" t="s">
        <v>0</v>
      </c>
      <c r="B3" s="15"/>
      <c r="C3" s="15"/>
      <c r="D3" s="15"/>
      <c r="E3" s="15"/>
      <c r="F3" s="15"/>
      <c r="G3" s="15"/>
      <c r="H3" s="15"/>
      <c r="I3" s="16"/>
      <c r="J3" s="1"/>
    </row>
    <row r="4" spans="1:10" ht="3" hidden="1" customHeight="1" x14ac:dyDescent="0.3">
      <c r="A4" s="8"/>
      <c r="B4" s="3"/>
      <c r="C4" s="3"/>
      <c r="D4" s="3"/>
      <c r="E4" s="3"/>
      <c r="F4" s="3"/>
      <c r="G4" s="3"/>
      <c r="H4" s="3"/>
      <c r="I4" s="6"/>
      <c r="J4" s="1"/>
    </row>
    <row r="5" spans="1:10" ht="16.5" customHeight="1" x14ac:dyDescent="0.3">
      <c r="A5" s="17" t="s">
        <v>33</v>
      </c>
      <c r="B5" s="18"/>
      <c r="C5" s="18"/>
      <c r="D5" s="18"/>
      <c r="E5" s="18"/>
      <c r="F5" s="18"/>
      <c r="G5" s="18"/>
      <c r="H5" s="18"/>
      <c r="I5" s="19"/>
      <c r="J5" s="1"/>
    </row>
    <row r="6" spans="1:10" ht="13.5" customHeight="1" x14ac:dyDescent="0.3">
      <c r="A6" s="14" t="s">
        <v>1</v>
      </c>
      <c r="B6" s="15"/>
      <c r="C6" s="15"/>
      <c r="D6" s="15"/>
      <c r="E6" s="15"/>
      <c r="F6" s="15"/>
      <c r="G6" s="15"/>
      <c r="H6" s="15"/>
      <c r="I6" s="16"/>
      <c r="J6" s="1"/>
    </row>
    <row r="7" spans="1:10" ht="15" hidden="1" customHeight="1" x14ac:dyDescent="0.3">
      <c r="A7" s="9"/>
      <c r="B7" s="4"/>
      <c r="C7" s="4"/>
      <c r="D7" s="4"/>
      <c r="E7" s="4"/>
      <c r="F7" s="4"/>
      <c r="G7" s="4"/>
      <c r="H7" s="4"/>
      <c r="I7" s="7"/>
    </row>
    <row r="8" spans="1:10" ht="12.75" customHeight="1" x14ac:dyDescent="0.3">
      <c r="A8" s="44" t="s">
        <v>2</v>
      </c>
      <c r="B8" s="45"/>
      <c r="C8" s="46"/>
      <c r="D8" s="47"/>
      <c r="E8" s="47"/>
      <c r="F8" s="47"/>
      <c r="G8" s="47"/>
      <c r="H8" s="47"/>
      <c r="I8" s="48"/>
    </row>
    <row r="9" spans="1:10" ht="13.5" customHeight="1" x14ac:dyDescent="0.3">
      <c r="A9" s="25" t="s">
        <v>3</v>
      </c>
      <c r="B9" s="26"/>
      <c r="C9" s="22" t="s">
        <v>29</v>
      </c>
      <c r="D9" s="23"/>
      <c r="E9" s="23"/>
      <c r="F9" s="23"/>
      <c r="G9" s="23"/>
      <c r="H9" s="23"/>
      <c r="I9" s="24"/>
    </row>
    <row r="10" spans="1:10" ht="12.75" customHeight="1" x14ac:dyDescent="0.3">
      <c r="A10" s="25" t="s">
        <v>4</v>
      </c>
      <c r="B10" s="26"/>
      <c r="C10" s="22" t="s">
        <v>30</v>
      </c>
      <c r="D10" s="23"/>
      <c r="E10" s="23"/>
      <c r="F10" s="23"/>
      <c r="G10" s="23"/>
      <c r="H10" s="23"/>
      <c r="I10" s="24"/>
    </row>
    <row r="11" spans="1:10" ht="12" customHeight="1" x14ac:dyDescent="0.3">
      <c r="A11" s="25" t="s">
        <v>5</v>
      </c>
      <c r="B11" s="26"/>
      <c r="C11" s="22" t="s">
        <v>31</v>
      </c>
      <c r="D11" s="23"/>
      <c r="E11" s="23"/>
      <c r="F11" s="23"/>
      <c r="G11" s="23"/>
      <c r="H11" s="23"/>
      <c r="I11" s="24"/>
    </row>
    <row r="12" spans="1:10" ht="24.75" customHeight="1" x14ac:dyDescent="0.3">
      <c r="A12" s="36" t="s">
        <v>16</v>
      </c>
      <c r="B12" s="37"/>
      <c r="C12" s="30" t="s">
        <v>32</v>
      </c>
      <c r="D12" s="31"/>
      <c r="E12" s="31"/>
      <c r="F12" s="31"/>
      <c r="G12" s="31"/>
      <c r="H12" s="31"/>
      <c r="I12" s="32"/>
    </row>
    <row r="13" spans="1:10" ht="24.75" customHeight="1" x14ac:dyDescent="0.3">
      <c r="A13" s="36" t="s">
        <v>17</v>
      </c>
      <c r="B13" s="37"/>
      <c r="C13" s="33" t="s">
        <v>22</v>
      </c>
      <c r="D13" s="23"/>
      <c r="E13" s="23"/>
      <c r="F13" s="23"/>
      <c r="G13" s="23"/>
      <c r="H13" s="23"/>
      <c r="I13" s="24"/>
    </row>
    <row r="14" spans="1:10" ht="12" customHeight="1" x14ac:dyDescent="0.3">
      <c r="A14" s="36" t="s">
        <v>6</v>
      </c>
      <c r="B14" s="37"/>
      <c r="C14" s="27">
        <v>596383274</v>
      </c>
      <c r="D14" s="28"/>
      <c r="E14" s="28"/>
      <c r="F14" s="28"/>
      <c r="G14" s="28"/>
      <c r="H14" s="28"/>
      <c r="I14" s="29"/>
    </row>
    <row r="15" spans="1:10" ht="12" customHeight="1" x14ac:dyDescent="0.3">
      <c r="A15" s="25" t="s">
        <v>7</v>
      </c>
      <c r="B15" s="26"/>
      <c r="C15" s="52" t="s">
        <v>23</v>
      </c>
      <c r="D15" s="23"/>
      <c r="E15" s="23"/>
      <c r="F15" s="23"/>
      <c r="G15" s="23"/>
      <c r="H15" s="23"/>
      <c r="I15" s="24"/>
    </row>
    <row r="16" spans="1:10" ht="12" customHeight="1" x14ac:dyDescent="0.3">
      <c r="A16" s="38" t="s">
        <v>8</v>
      </c>
      <c r="B16" s="39"/>
      <c r="C16" s="53"/>
      <c r="D16" s="54"/>
      <c r="E16" s="54"/>
      <c r="F16" s="54"/>
      <c r="G16" s="54"/>
      <c r="H16" s="54"/>
      <c r="I16" s="55"/>
    </row>
    <row r="17" spans="1:9" ht="12.75" customHeight="1" x14ac:dyDescent="0.3">
      <c r="A17" s="20" t="s">
        <v>3</v>
      </c>
      <c r="B17" s="21"/>
      <c r="C17" s="11" t="s">
        <v>24</v>
      </c>
      <c r="D17" s="12"/>
      <c r="E17" s="12"/>
      <c r="F17" s="12"/>
      <c r="G17" s="12"/>
      <c r="H17" s="12"/>
      <c r="I17" s="13"/>
    </row>
    <row r="18" spans="1:9" ht="12.75" customHeight="1" x14ac:dyDescent="0.3">
      <c r="A18" s="20" t="s">
        <v>9</v>
      </c>
      <c r="B18" s="21"/>
      <c r="C18" s="11" t="s">
        <v>24</v>
      </c>
      <c r="D18" s="12"/>
      <c r="E18" s="12"/>
      <c r="F18" s="12"/>
      <c r="G18" s="12"/>
      <c r="H18" s="12"/>
      <c r="I18" s="13"/>
    </row>
    <row r="19" spans="1:9" ht="11.25" customHeight="1" x14ac:dyDescent="0.3">
      <c r="A19" s="20" t="s">
        <v>10</v>
      </c>
      <c r="B19" s="21"/>
      <c r="C19" s="11" t="s">
        <v>24</v>
      </c>
      <c r="D19" s="12"/>
      <c r="E19" s="12"/>
      <c r="F19" s="12"/>
      <c r="G19" s="12"/>
      <c r="H19" s="12"/>
      <c r="I19" s="13"/>
    </row>
    <row r="20" spans="1:9" ht="11.25" customHeight="1" x14ac:dyDescent="0.3">
      <c r="A20" s="20" t="s">
        <v>7</v>
      </c>
      <c r="B20" s="21"/>
      <c r="C20" s="11" t="s">
        <v>24</v>
      </c>
      <c r="D20" s="12"/>
      <c r="E20" s="12"/>
      <c r="F20" s="12"/>
      <c r="G20" s="12"/>
      <c r="H20" s="12"/>
      <c r="I20" s="13"/>
    </row>
    <row r="21" spans="1:9" ht="11.25" customHeight="1" x14ac:dyDescent="0.3">
      <c r="A21" s="20" t="s">
        <v>5</v>
      </c>
      <c r="B21" s="21"/>
      <c r="C21" s="11" t="s">
        <v>24</v>
      </c>
      <c r="D21" s="12"/>
      <c r="E21" s="12"/>
      <c r="F21" s="12"/>
      <c r="G21" s="12"/>
      <c r="H21" s="12"/>
      <c r="I21" s="13"/>
    </row>
    <row r="22" spans="1:9" ht="12" customHeight="1" x14ac:dyDescent="0.3">
      <c r="A22" s="20" t="s">
        <v>11</v>
      </c>
      <c r="B22" s="21"/>
      <c r="C22" s="11" t="s">
        <v>24</v>
      </c>
      <c r="D22" s="12"/>
      <c r="E22" s="12"/>
      <c r="F22" s="12"/>
      <c r="G22" s="12"/>
      <c r="H22" s="12"/>
      <c r="I22" s="13"/>
    </row>
    <row r="23" spans="1:9" ht="21.75" customHeight="1" x14ac:dyDescent="0.3">
      <c r="A23" s="34" t="s">
        <v>18</v>
      </c>
      <c r="B23" s="35"/>
      <c r="C23" s="11" t="s">
        <v>24</v>
      </c>
      <c r="D23" s="12"/>
      <c r="E23" s="12"/>
      <c r="F23" s="12"/>
      <c r="G23" s="12"/>
      <c r="H23" s="12"/>
      <c r="I23" s="13"/>
    </row>
    <row r="24" spans="1:9" ht="23.25" customHeight="1" x14ac:dyDescent="0.3">
      <c r="A24" s="34" t="s">
        <v>19</v>
      </c>
      <c r="B24" s="35"/>
      <c r="C24" s="11" t="s">
        <v>24</v>
      </c>
      <c r="D24" s="12"/>
      <c r="E24" s="12"/>
      <c r="F24" s="12"/>
      <c r="G24" s="12"/>
      <c r="H24" s="12"/>
      <c r="I24" s="13"/>
    </row>
    <row r="25" spans="1:9" ht="12" customHeight="1" x14ac:dyDescent="0.3">
      <c r="A25" s="20" t="s">
        <v>10</v>
      </c>
      <c r="B25" s="21"/>
      <c r="C25" s="11" t="s">
        <v>24</v>
      </c>
      <c r="D25" s="12"/>
      <c r="E25" s="12"/>
      <c r="F25" s="12"/>
      <c r="G25" s="12"/>
      <c r="H25" s="12"/>
      <c r="I25" s="13"/>
    </row>
    <row r="26" spans="1:9" x14ac:dyDescent="0.3">
      <c r="A26" s="20" t="s">
        <v>7</v>
      </c>
      <c r="B26" s="21"/>
      <c r="C26" s="11" t="s">
        <v>24</v>
      </c>
      <c r="D26" s="12"/>
      <c r="E26" s="12"/>
      <c r="F26" s="12"/>
      <c r="G26" s="12"/>
      <c r="H26" s="12"/>
      <c r="I26" s="13"/>
    </row>
    <row r="27" spans="1:9" x14ac:dyDescent="0.3">
      <c r="A27" s="10" t="s">
        <v>20</v>
      </c>
      <c r="B27" s="5"/>
      <c r="C27" s="11" t="s">
        <v>24</v>
      </c>
      <c r="D27" s="12"/>
      <c r="E27" s="12"/>
      <c r="F27" s="12"/>
      <c r="G27" s="12"/>
      <c r="H27" s="12"/>
      <c r="I27" s="13"/>
    </row>
    <row r="28" spans="1:9" ht="12" customHeight="1" x14ac:dyDescent="0.3">
      <c r="A28" s="40" t="s">
        <v>48</v>
      </c>
      <c r="B28" s="41"/>
      <c r="C28" s="41"/>
      <c r="D28" s="41"/>
      <c r="E28" s="41"/>
      <c r="F28" s="41"/>
      <c r="G28" s="41"/>
      <c r="H28" s="41"/>
      <c r="I28" s="42"/>
    </row>
    <row r="29" spans="1:9" ht="12" customHeight="1" x14ac:dyDescent="0.3">
      <c r="A29" s="40" t="s">
        <v>45</v>
      </c>
      <c r="B29" s="41"/>
      <c r="C29" s="41"/>
      <c r="D29" s="41"/>
      <c r="E29" s="41"/>
      <c r="F29" s="41"/>
      <c r="G29" s="41"/>
      <c r="H29" s="41"/>
      <c r="I29" s="42"/>
    </row>
    <row r="30" spans="1:9" ht="22.8" customHeight="1" x14ac:dyDescent="0.3">
      <c r="A30" s="49" t="s">
        <v>25</v>
      </c>
      <c r="B30" s="50"/>
      <c r="C30" s="49" t="s">
        <v>26</v>
      </c>
      <c r="D30" s="51"/>
      <c r="E30" s="50"/>
      <c r="F30" s="49" t="s">
        <v>27</v>
      </c>
      <c r="G30" s="51"/>
      <c r="H30" s="51"/>
      <c r="I30" s="50"/>
    </row>
    <row r="31" spans="1:9" ht="12" customHeight="1" x14ac:dyDescent="0.3">
      <c r="A31" s="40" t="s">
        <v>46</v>
      </c>
      <c r="B31" s="41"/>
      <c r="C31" s="41"/>
      <c r="D31" s="41"/>
      <c r="E31" s="41"/>
      <c r="F31" s="41"/>
      <c r="G31" s="41"/>
      <c r="H31" s="41"/>
      <c r="I31" s="42"/>
    </row>
    <row r="32" spans="1:9" ht="24.6" customHeight="1" x14ac:dyDescent="0.3">
      <c r="A32" s="49" t="s">
        <v>25</v>
      </c>
      <c r="B32" s="50"/>
      <c r="C32" s="49" t="s">
        <v>26</v>
      </c>
      <c r="D32" s="51"/>
      <c r="E32" s="50"/>
      <c r="F32" s="49" t="s">
        <v>27</v>
      </c>
      <c r="G32" s="51"/>
      <c r="H32" s="51"/>
      <c r="I32" s="50"/>
    </row>
    <row r="33" spans="1:9" ht="12" customHeight="1" x14ac:dyDescent="0.3">
      <c r="A33" s="40" t="s">
        <v>47</v>
      </c>
      <c r="B33" s="41"/>
      <c r="C33" s="41"/>
      <c r="D33" s="41"/>
      <c r="E33" s="41"/>
      <c r="F33" s="41"/>
      <c r="G33" s="41"/>
      <c r="H33" s="41"/>
      <c r="I33" s="42"/>
    </row>
    <row r="34" spans="1:9" ht="24.75" customHeight="1" x14ac:dyDescent="0.3">
      <c r="A34" s="49" t="s">
        <v>25</v>
      </c>
      <c r="B34" s="50"/>
      <c r="C34" s="49" t="s">
        <v>26</v>
      </c>
      <c r="D34" s="51"/>
      <c r="E34" s="50"/>
      <c r="F34" s="49" t="s">
        <v>27</v>
      </c>
      <c r="G34" s="51"/>
      <c r="H34" s="51"/>
      <c r="I34" s="50"/>
    </row>
    <row r="35" spans="1:9" x14ac:dyDescent="0.3">
      <c r="A35" s="40" t="s">
        <v>12</v>
      </c>
      <c r="B35" s="41"/>
      <c r="C35" s="41"/>
      <c r="D35" s="41"/>
      <c r="E35" s="41"/>
      <c r="F35" s="41"/>
      <c r="G35" s="41"/>
      <c r="H35" s="41"/>
      <c r="I35" s="42"/>
    </row>
    <row r="36" spans="1:9" x14ac:dyDescent="0.3">
      <c r="A36" s="20" t="s">
        <v>13</v>
      </c>
      <c r="B36" s="21"/>
      <c r="C36" s="11" t="s">
        <v>24</v>
      </c>
      <c r="D36" s="12"/>
      <c r="E36" s="12"/>
      <c r="F36" s="12"/>
      <c r="G36" s="12"/>
      <c r="H36" s="12"/>
      <c r="I36" s="13"/>
    </row>
    <row r="37" spans="1:9" x14ac:dyDescent="0.3">
      <c r="A37" s="20" t="s">
        <v>14</v>
      </c>
      <c r="B37" s="21"/>
      <c r="C37" s="11" t="s">
        <v>24</v>
      </c>
      <c r="D37" s="12"/>
      <c r="E37" s="12"/>
      <c r="F37" s="12"/>
      <c r="G37" s="12"/>
      <c r="H37" s="12"/>
      <c r="I37" s="13"/>
    </row>
    <row r="38" spans="1:9" ht="15" customHeight="1" x14ac:dyDescent="0.3">
      <c r="A38" s="20" t="s">
        <v>15</v>
      </c>
      <c r="B38" s="21"/>
      <c r="C38" s="11" t="s">
        <v>24</v>
      </c>
      <c r="D38" s="12"/>
      <c r="E38" s="12"/>
      <c r="F38" s="12"/>
      <c r="G38" s="12"/>
      <c r="H38" s="12"/>
      <c r="I38" s="13"/>
    </row>
    <row r="39" spans="1:9" ht="26.4" customHeight="1" x14ac:dyDescent="0.3">
      <c r="A39" s="34" t="s">
        <v>21</v>
      </c>
      <c r="B39" s="35"/>
      <c r="C39" s="11" t="s">
        <v>24</v>
      </c>
      <c r="D39" s="12"/>
      <c r="E39" s="12"/>
      <c r="F39" s="12"/>
      <c r="G39" s="12"/>
      <c r="H39" s="12"/>
      <c r="I39" s="13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</sheetData>
  <mergeCells count="66">
    <mergeCell ref="A29:I29"/>
    <mergeCell ref="A31:I31"/>
    <mergeCell ref="A33:I33"/>
    <mergeCell ref="A30:B30"/>
    <mergeCell ref="C30:E30"/>
    <mergeCell ref="F30:I30"/>
    <mergeCell ref="A32:B32"/>
    <mergeCell ref="C32:E32"/>
    <mergeCell ref="F32:I32"/>
    <mergeCell ref="A35:I35"/>
    <mergeCell ref="A1:I1"/>
    <mergeCell ref="A39:B39"/>
    <mergeCell ref="A2:I2"/>
    <mergeCell ref="A8:B8"/>
    <mergeCell ref="C8:I8"/>
    <mergeCell ref="A28:I28"/>
    <mergeCell ref="A34:B34"/>
    <mergeCell ref="C34:E34"/>
    <mergeCell ref="F34:I34"/>
    <mergeCell ref="C15:I15"/>
    <mergeCell ref="C16:I16"/>
    <mergeCell ref="C18:I18"/>
    <mergeCell ref="C19:I19"/>
    <mergeCell ref="C20:I20"/>
    <mergeCell ref="C39:I39"/>
    <mergeCell ref="C36:I36"/>
    <mergeCell ref="C37:I37"/>
    <mergeCell ref="C38:I38"/>
    <mergeCell ref="A36:B36"/>
    <mergeCell ref="A37:B37"/>
    <mergeCell ref="A38:B38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16:B16"/>
    <mergeCell ref="C24:I24"/>
    <mergeCell ref="A22:B22"/>
    <mergeCell ref="A26:B26"/>
    <mergeCell ref="C25:I25"/>
    <mergeCell ref="A23:B23"/>
    <mergeCell ref="A24:B24"/>
    <mergeCell ref="A25:B25"/>
    <mergeCell ref="C22:I22"/>
    <mergeCell ref="C23:I23"/>
    <mergeCell ref="C27:I27"/>
    <mergeCell ref="C26:I26"/>
    <mergeCell ref="A3:I3"/>
    <mergeCell ref="A5:I5"/>
    <mergeCell ref="A6:I6"/>
    <mergeCell ref="A20:B20"/>
    <mergeCell ref="A21:B21"/>
    <mergeCell ref="C17:I17"/>
    <mergeCell ref="C9:I9"/>
    <mergeCell ref="C10:I10"/>
    <mergeCell ref="A9:B9"/>
    <mergeCell ref="C11:I11"/>
    <mergeCell ref="C14:I14"/>
    <mergeCell ref="C21:I21"/>
    <mergeCell ref="C12:I12"/>
    <mergeCell ref="C13:I13"/>
  </mergeCells>
  <hyperlinks>
    <hyperlink ref="C15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H38"/>
  <sheetViews>
    <sheetView tabSelected="1" workbookViewId="0">
      <selection activeCell="B30" sqref="B30"/>
    </sheetView>
  </sheetViews>
  <sheetFormatPr defaultRowHeight="14.4" x14ac:dyDescent="0.3"/>
  <cols>
    <col min="1" max="1" width="9.6640625" customWidth="1"/>
    <col min="3" max="3" width="10.21875" customWidth="1"/>
    <col min="4" max="5" width="11.77734375" customWidth="1"/>
    <col min="6" max="6" width="15.109375" customWidth="1"/>
    <col min="7" max="7" width="14.88671875" customWidth="1"/>
  </cols>
  <sheetData>
    <row r="1" spans="1:8" ht="34.200000000000003" customHeight="1" x14ac:dyDescent="0.3">
      <c r="A1" s="115" t="s">
        <v>65</v>
      </c>
      <c r="B1" s="114"/>
      <c r="C1" s="114"/>
      <c r="D1" s="114"/>
      <c r="E1" s="114"/>
      <c r="F1" s="114"/>
      <c r="G1" s="114"/>
    </row>
    <row r="2" spans="1:8" ht="16.2" customHeight="1" thickBot="1" x14ac:dyDescent="0.35">
      <c r="A2" s="116" t="s">
        <v>66</v>
      </c>
      <c r="B2" s="117"/>
      <c r="C2" s="117"/>
      <c r="D2" s="117"/>
      <c r="E2" s="117"/>
      <c r="F2" s="117"/>
      <c r="G2" s="119"/>
      <c r="H2" s="118"/>
    </row>
    <row r="3" spans="1:8" ht="15" thickTop="1" x14ac:dyDescent="0.3">
      <c r="A3" s="66" t="s">
        <v>34</v>
      </c>
      <c r="B3" s="67" t="s">
        <v>37</v>
      </c>
      <c r="C3" s="56"/>
      <c r="D3" s="56"/>
      <c r="E3" s="56"/>
      <c r="F3" s="56"/>
      <c r="G3" s="57"/>
    </row>
    <row r="4" spans="1:8" x14ac:dyDescent="0.3">
      <c r="A4" s="58"/>
      <c r="B4" s="59"/>
      <c r="C4" s="59"/>
      <c r="D4" s="60"/>
      <c r="E4" s="60"/>
      <c r="F4" s="60"/>
      <c r="G4" s="61"/>
    </row>
    <row r="5" spans="1:8" ht="40.799999999999997" customHeight="1" x14ac:dyDescent="0.3">
      <c r="A5" s="58"/>
      <c r="B5" s="59"/>
      <c r="C5" s="62"/>
      <c r="D5" s="75" t="s">
        <v>59</v>
      </c>
      <c r="E5" s="75" t="s">
        <v>60</v>
      </c>
      <c r="F5" s="75" t="s">
        <v>61</v>
      </c>
      <c r="G5" s="76" t="s">
        <v>62</v>
      </c>
    </row>
    <row r="6" spans="1:8" x14ac:dyDescent="0.3">
      <c r="A6" s="68" t="s">
        <v>38</v>
      </c>
      <c r="B6" s="121" t="s">
        <v>39</v>
      </c>
      <c r="C6" s="70"/>
      <c r="D6" s="77"/>
      <c r="E6" s="77"/>
      <c r="F6" s="77"/>
      <c r="G6" s="78"/>
    </row>
    <row r="7" spans="1:8" x14ac:dyDescent="0.3">
      <c r="A7" s="68" t="s">
        <v>40</v>
      </c>
      <c r="B7" s="69" t="s">
        <v>49</v>
      </c>
      <c r="C7" s="71"/>
      <c r="D7" s="79"/>
      <c r="E7" s="79"/>
      <c r="F7" s="80">
        <f>D7*20</f>
        <v>0</v>
      </c>
      <c r="G7" s="81">
        <f>E7*20</f>
        <v>0</v>
      </c>
    </row>
    <row r="8" spans="1:8" x14ac:dyDescent="0.3">
      <c r="A8" s="68"/>
      <c r="B8" s="72" t="s">
        <v>50</v>
      </c>
      <c r="C8" s="70"/>
      <c r="D8" s="79"/>
      <c r="E8" s="79"/>
      <c r="F8" s="82">
        <f>D8*20</f>
        <v>0</v>
      </c>
      <c r="G8" s="83">
        <f>E8*20</f>
        <v>0</v>
      </c>
    </row>
    <row r="9" spans="1:8" ht="29.4" customHeight="1" x14ac:dyDescent="0.3">
      <c r="A9" s="68" t="s">
        <v>38</v>
      </c>
      <c r="B9" s="121" t="s">
        <v>41</v>
      </c>
      <c r="C9" s="73"/>
      <c r="D9" s="84"/>
      <c r="E9" s="84"/>
      <c r="F9" s="84"/>
      <c r="G9" s="85"/>
    </row>
    <row r="10" spans="1:8" x14ac:dyDescent="0.3">
      <c r="A10" s="68" t="s">
        <v>40</v>
      </c>
      <c r="B10" s="74" t="s">
        <v>51</v>
      </c>
      <c r="C10" s="71"/>
      <c r="D10" s="79"/>
      <c r="E10" s="79"/>
      <c r="F10" s="86">
        <f>D10*70</f>
        <v>0</v>
      </c>
      <c r="G10" s="87">
        <f>E10*70</f>
        <v>0</v>
      </c>
    </row>
    <row r="11" spans="1:8" x14ac:dyDescent="0.3">
      <c r="A11" s="68"/>
      <c r="B11" s="74" t="s">
        <v>52</v>
      </c>
      <c r="C11" s="71"/>
      <c r="D11" s="79"/>
      <c r="E11" s="79"/>
      <c r="F11" s="86">
        <f>D11*60</f>
        <v>0</v>
      </c>
      <c r="G11" s="87">
        <f>E11*60</f>
        <v>0</v>
      </c>
    </row>
    <row r="12" spans="1:8" x14ac:dyDescent="0.3">
      <c r="A12" s="58"/>
      <c r="B12" s="59"/>
      <c r="C12" s="59"/>
      <c r="D12" s="59"/>
      <c r="E12" s="59"/>
      <c r="F12" s="59"/>
      <c r="G12" s="63"/>
    </row>
    <row r="13" spans="1:8" ht="15" thickBot="1" x14ac:dyDescent="0.35">
      <c r="A13" s="64"/>
      <c r="B13" s="88" t="s">
        <v>42</v>
      </c>
      <c r="C13" s="88"/>
      <c r="D13" s="88"/>
      <c r="E13" s="88"/>
      <c r="F13" s="89">
        <f>SUM(F7,F8,F11,F10)</f>
        <v>0</v>
      </c>
      <c r="G13" s="90">
        <f>SUM(G7,G8,G10,G11)</f>
        <v>0</v>
      </c>
    </row>
    <row r="14" spans="1:8" ht="15.6" thickTop="1" thickBot="1" x14ac:dyDescent="0.35">
      <c r="A14" s="2"/>
      <c r="B14" s="65"/>
      <c r="C14" s="65"/>
      <c r="D14" s="65"/>
      <c r="E14" s="65"/>
      <c r="F14" s="65"/>
      <c r="G14" s="65"/>
    </row>
    <row r="15" spans="1:8" ht="15" thickTop="1" x14ac:dyDescent="0.3">
      <c r="A15" s="66" t="s">
        <v>36</v>
      </c>
      <c r="B15" s="120" t="s">
        <v>43</v>
      </c>
      <c r="C15" s="2"/>
      <c r="D15" s="2"/>
      <c r="E15" s="2"/>
      <c r="F15" s="2"/>
      <c r="G15" s="57"/>
    </row>
    <row r="16" spans="1:8" x14ac:dyDescent="0.3">
      <c r="A16" s="58"/>
      <c r="B16" s="2"/>
      <c r="C16" s="2"/>
      <c r="D16" s="60"/>
      <c r="E16" s="60"/>
      <c r="F16" s="60"/>
      <c r="G16" s="61"/>
    </row>
    <row r="17" spans="1:7" ht="37.799999999999997" customHeight="1" x14ac:dyDescent="0.3">
      <c r="A17" s="68"/>
      <c r="B17" s="91"/>
      <c r="C17" s="91"/>
      <c r="D17" s="92" t="s">
        <v>59</v>
      </c>
      <c r="E17" s="92" t="s">
        <v>60</v>
      </c>
      <c r="F17" s="75" t="s">
        <v>61</v>
      </c>
      <c r="G17" s="76" t="s">
        <v>62</v>
      </c>
    </row>
    <row r="18" spans="1:7" x14ac:dyDescent="0.3">
      <c r="A18" s="68" t="s">
        <v>38</v>
      </c>
      <c r="B18" s="121" t="s">
        <v>41</v>
      </c>
      <c r="C18" s="70"/>
      <c r="D18" s="84"/>
      <c r="E18" s="84"/>
      <c r="F18" s="84"/>
      <c r="G18" s="85"/>
    </row>
    <row r="19" spans="1:7" x14ac:dyDescent="0.3">
      <c r="A19" s="68" t="s">
        <v>40</v>
      </c>
      <c r="B19" s="74" t="s">
        <v>53</v>
      </c>
      <c r="C19" s="71"/>
      <c r="D19" s="79"/>
      <c r="E19" s="79"/>
      <c r="F19" s="93">
        <f>D19*20</f>
        <v>0</v>
      </c>
      <c r="G19" s="94">
        <f>E19*20</f>
        <v>0</v>
      </c>
    </row>
    <row r="20" spans="1:7" x14ac:dyDescent="0.3">
      <c r="A20" s="68"/>
      <c r="B20" s="72" t="s">
        <v>54</v>
      </c>
      <c r="C20" s="95"/>
      <c r="D20" s="96"/>
      <c r="E20" s="96"/>
      <c r="F20" s="93">
        <f>D20*5</f>
        <v>0</v>
      </c>
      <c r="G20" s="94">
        <f>E20*5</f>
        <v>0</v>
      </c>
    </row>
    <row r="21" spans="1:7" x14ac:dyDescent="0.3">
      <c r="A21" s="68"/>
      <c r="B21" s="91"/>
      <c r="C21" s="91"/>
      <c r="D21" s="91"/>
      <c r="E21" s="91"/>
      <c r="F21" s="91"/>
      <c r="G21" s="85"/>
    </row>
    <row r="22" spans="1:7" ht="15" thickBot="1" x14ac:dyDescent="0.35">
      <c r="A22" s="97"/>
      <c r="B22" s="98"/>
      <c r="C22" s="98"/>
      <c r="D22" s="98"/>
      <c r="E22" s="99" t="s">
        <v>42</v>
      </c>
      <c r="F22" s="89">
        <f>SUM(F19,F20)</f>
        <v>0</v>
      </c>
      <c r="G22" s="90">
        <f>SUM(G19:G20)</f>
        <v>0</v>
      </c>
    </row>
    <row r="23" spans="1:7" ht="15.6" thickTop="1" thickBot="1" x14ac:dyDescent="0.35">
      <c r="A23" s="2"/>
      <c r="B23" s="2"/>
      <c r="C23" s="2"/>
      <c r="D23" s="2"/>
      <c r="E23" s="2"/>
      <c r="F23" s="2"/>
      <c r="G23" s="2"/>
    </row>
    <row r="24" spans="1:7" ht="15" thickTop="1" x14ac:dyDescent="0.3">
      <c r="A24" s="66" t="s">
        <v>35</v>
      </c>
      <c r="B24" s="67" t="s">
        <v>44</v>
      </c>
      <c r="C24" s="56"/>
      <c r="D24" s="56"/>
      <c r="E24" s="56"/>
      <c r="F24" s="56"/>
      <c r="G24" s="57"/>
    </row>
    <row r="25" spans="1:7" x14ac:dyDescent="0.3">
      <c r="A25" s="58"/>
      <c r="B25" s="59"/>
      <c r="C25" s="59"/>
      <c r="D25" s="59"/>
      <c r="E25" s="59"/>
      <c r="F25" s="60"/>
      <c r="G25" s="61"/>
    </row>
    <row r="26" spans="1:7" ht="36.6" customHeight="1" x14ac:dyDescent="0.3">
      <c r="A26" s="68"/>
      <c r="B26" s="69"/>
      <c r="C26" s="69"/>
      <c r="D26" s="92" t="s">
        <v>59</v>
      </c>
      <c r="E26" s="92" t="s">
        <v>63</v>
      </c>
      <c r="F26" s="75" t="s">
        <v>61</v>
      </c>
      <c r="G26" s="76" t="s">
        <v>62</v>
      </c>
    </row>
    <row r="27" spans="1:7" x14ac:dyDescent="0.3">
      <c r="A27" s="68" t="s">
        <v>38</v>
      </c>
      <c r="B27" s="121" t="s">
        <v>39</v>
      </c>
      <c r="C27" s="70"/>
      <c r="D27" s="73"/>
      <c r="E27" s="100"/>
      <c r="F27" s="100"/>
      <c r="G27" s="85"/>
    </row>
    <row r="28" spans="1:7" x14ac:dyDescent="0.3">
      <c r="A28" s="68" t="s">
        <v>40</v>
      </c>
      <c r="B28" s="69" t="s">
        <v>55</v>
      </c>
      <c r="C28" s="71"/>
      <c r="D28" s="101"/>
      <c r="E28" s="102"/>
      <c r="F28" s="93">
        <f>D28*7</f>
        <v>0</v>
      </c>
      <c r="G28" s="103">
        <f>E28*7</f>
        <v>0</v>
      </c>
    </row>
    <row r="29" spans="1:7" x14ac:dyDescent="0.3">
      <c r="A29" s="68"/>
      <c r="B29" s="72" t="s">
        <v>56</v>
      </c>
      <c r="C29" s="71"/>
      <c r="D29" s="104"/>
      <c r="E29" s="105"/>
      <c r="F29" s="106">
        <f>D29*3</f>
        <v>0</v>
      </c>
      <c r="G29" s="107">
        <f>E29*3</f>
        <v>0</v>
      </c>
    </row>
    <row r="30" spans="1:7" ht="28.2" customHeight="1" x14ac:dyDescent="0.3">
      <c r="A30" s="68" t="s">
        <v>38</v>
      </c>
      <c r="B30" s="121" t="s">
        <v>41</v>
      </c>
      <c r="C30" s="69"/>
      <c r="D30" s="108"/>
      <c r="E30" s="108"/>
      <c r="F30" s="100"/>
      <c r="G30" s="109"/>
    </row>
    <row r="31" spans="1:7" x14ac:dyDescent="0.3">
      <c r="A31" s="68" t="s">
        <v>40</v>
      </c>
      <c r="B31" s="74" t="s">
        <v>57</v>
      </c>
      <c r="C31" s="71"/>
      <c r="D31" s="101"/>
      <c r="E31" s="101"/>
      <c r="F31" s="110">
        <f>D31*20</f>
        <v>0</v>
      </c>
      <c r="G31" s="107">
        <f>E31*20</f>
        <v>0</v>
      </c>
    </row>
    <row r="32" spans="1:7" x14ac:dyDescent="0.3">
      <c r="A32" s="68"/>
      <c r="B32" s="74" t="s">
        <v>58</v>
      </c>
      <c r="C32" s="71"/>
      <c r="D32" s="111"/>
      <c r="E32" s="111"/>
      <c r="F32" s="110">
        <f>D32*10</f>
        <v>0</v>
      </c>
      <c r="G32" s="112">
        <f>E32*10</f>
        <v>0</v>
      </c>
    </row>
    <row r="33" spans="1:7" x14ac:dyDescent="0.3">
      <c r="A33" s="68"/>
      <c r="B33" s="69"/>
      <c r="C33" s="69"/>
      <c r="D33" s="69"/>
      <c r="E33" s="69"/>
      <c r="F33" s="113"/>
      <c r="G33" s="109"/>
    </row>
    <row r="34" spans="1:7" ht="15" thickBot="1" x14ac:dyDescent="0.35">
      <c r="A34" s="97"/>
      <c r="B34" s="98"/>
      <c r="C34" s="98"/>
      <c r="D34" s="98"/>
      <c r="E34" s="99" t="s">
        <v>42</v>
      </c>
      <c r="F34" s="89">
        <f>SUM(F28,F29,F31,F32)</f>
        <v>0</v>
      </c>
      <c r="G34" s="90">
        <f>SUM(G28,G29,G31,G32)</f>
        <v>0</v>
      </c>
    </row>
    <row r="35" spans="1:7" ht="15" thickTop="1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2"/>
      <c r="B38" s="2"/>
      <c r="C38" s="2"/>
      <c r="D38" s="2"/>
      <c r="E38" s="2"/>
      <c r="F38" s="2"/>
      <c r="G38" s="2"/>
    </row>
  </sheetData>
  <mergeCells count="3">
    <mergeCell ref="B13:E13"/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KRYCI LIST</vt:lpstr>
      <vt:lpstr>KALKULACE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Klímová Alexandra</dc:creator>
  <cp:lastModifiedBy>Stušová Alexandra</cp:lastModifiedBy>
  <cp:lastPrinted>2021-09-24T07:51:53Z</cp:lastPrinted>
  <dcterms:created xsi:type="dcterms:W3CDTF">2018-07-12T06:32:05Z</dcterms:created>
  <dcterms:modified xsi:type="dcterms:W3CDTF">2021-09-24T07:52:38Z</dcterms:modified>
</cp:coreProperties>
</file>