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75" yWindow="90" windowWidth="22440" windowHeight="14520" activeTab="0"/>
  </bookViews>
  <sheets>
    <sheet name="cenová nabídka" sheetId="3" r:id="rId1"/>
    <sheet name="technická specifikace" sheetId="2" r:id="rId2"/>
  </sheets>
  <definedNames/>
  <calcPr calcId="145621"/>
</workbook>
</file>

<file path=xl/sharedStrings.xml><?xml version="1.0" encoding="utf-8"?>
<sst xmlns="http://schemas.openxmlformats.org/spreadsheetml/2006/main" count="145" uniqueCount="76">
  <si>
    <t>ANO/NE</t>
  </si>
  <si>
    <t>Požadavek na doložení:</t>
  </si>
  <si>
    <t>Technické parametry:</t>
  </si>
  <si>
    <t>produktový list/čestné prohlášení</t>
  </si>
  <si>
    <t>dermatologicky testované</t>
  </si>
  <si>
    <t>neobsahují latex</t>
  </si>
  <si>
    <t>certifikát/produktový list</t>
  </si>
  <si>
    <t>povrch s pH 5,5</t>
  </si>
  <si>
    <t>funkční indikátor savosti, vyčerpání absorpční kapacity rozpoznatelné na základě rozpuštění indikátoru</t>
  </si>
  <si>
    <t>vnitřní a vnější hydrofóbní pásky proti postrannímu protékání</t>
  </si>
  <si>
    <t>anatomicky tvarované 3 vrstvé savé jádro</t>
  </si>
  <si>
    <t>neutralizér zápachu</t>
  </si>
  <si>
    <t>obsah superabsorbentu</t>
  </si>
  <si>
    <t>barevné rozlišení produktů na den a noc a viditelné značení velikosti na pomůcce</t>
  </si>
  <si>
    <t>produkty splňují nařízení EU 2017/745 (MDR)</t>
  </si>
  <si>
    <t xml:space="preserve">prohlášení o shodě dle MDR </t>
  </si>
  <si>
    <t>Musí být doložena miminální savost certifikátem ISO a ABL z nezávislé laboratoře.</t>
  </si>
  <si>
    <t>plně prodyšné boky</t>
  </si>
  <si>
    <t>savé jádro se nesmí shrnovat a drolit</t>
  </si>
  <si>
    <t>nepropustná spodní vrstva</t>
  </si>
  <si>
    <t>protiskluzná spodní vrstva</t>
  </si>
  <si>
    <t>savé jádro ze 100% buničiny</t>
  </si>
  <si>
    <t>Musí být doložena miminální savost certifikátem ISO z nezávislé laboratoře.</t>
  </si>
  <si>
    <t>Pol. č.</t>
  </si>
  <si>
    <t>Specifikace předmětu plnění</t>
  </si>
  <si>
    <t>Objednací kód dodavatele</t>
  </si>
  <si>
    <t>Inkontinenční podložky</t>
  </si>
  <si>
    <t>Natahovací kalhotky na den</t>
  </si>
  <si>
    <t>Natahovací kalhotky na noc</t>
  </si>
  <si>
    <t>vel. M - obvod boků 80-120 cm, min. ISO savost 1600 ml</t>
  </si>
  <si>
    <t>vel. L - obvod boků 100-150 cm, min. ISO savost 1900 ml</t>
  </si>
  <si>
    <t>vel. M - obvod boků 80-120 cm, min. ISO savost 2000 ml</t>
  </si>
  <si>
    <t>vel. L - obvod boků 100-150 cm, min. ISO savost 2200 ml</t>
  </si>
  <si>
    <t>Podložka pod pacienty inkontinenční, 40x60 cm, ISO savost min. 550 ml</t>
  </si>
  <si>
    <t>Podložka pod pacienty inkontinenční, 60x60 cm, ISO savost min. 950 ml</t>
  </si>
  <si>
    <t>Podložka pod pacienty inkontinenční, 60x90 cm, ISO savost min. 1200 ml</t>
  </si>
  <si>
    <t>1. část:  Plenkové zalepovací kalhotky pro dospělé</t>
  </si>
  <si>
    <t>4 fixační lepítka k opakovanému připevnění se suchým zipem</t>
  </si>
  <si>
    <t>3. část:  Natahovací kalhotky</t>
  </si>
  <si>
    <t>Plenkové zalepovací kalhotky - denní</t>
  </si>
  <si>
    <t>Plenkové zalepovací kalhotky - noční</t>
  </si>
  <si>
    <t>vel. XL - obvod boků 150–175 cm, min. ISO savost 2700 ml</t>
  </si>
  <si>
    <t>vel. M - obvod boků 80–120 cm, min. ISO savost 2400 ml</t>
  </si>
  <si>
    <t>vel. L - obvod boků 110–150 cm, min. ISO savost 2700 ml</t>
  </si>
  <si>
    <t>2 široká fixační lepítka k opakovanému připevnění se suchým zipem</t>
  </si>
  <si>
    <t>2 pružné pásy s minimální šířkou 70 mm</t>
  </si>
  <si>
    <t>produktový list</t>
  </si>
  <si>
    <t xml:space="preserve">Plenkové zalepovací kalhotky </t>
  </si>
  <si>
    <t>vel. M - obvod boků 90–120 cm, min. ISO savost 1 800 ml</t>
  </si>
  <si>
    <t>vel. L - obvod boků 120–150 cm, min. ISO savost 2200 ml</t>
  </si>
  <si>
    <t>vel. M - obvod boků 90–120 cm, min. ISO savost 2000 ml</t>
  </si>
  <si>
    <t>vel. L - obvod boků 120–150 cm, min. ISO savost 2400 ml</t>
  </si>
  <si>
    <t>vel. XL - obvod boků 140–175 cm, min. ISO savost 3100 ml</t>
  </si>
  <si>
    <t xml:space="preserve">Nabídková cena v Kč bez DPH/1 ks </t>
  </si>
  <si>
    <t>Kritéria ke splnění kvality (vyplnit technickou specifikaci  ANO/NE, doložit certifikátem nebo produktovým listem a čestným prohlášením výrobce)</t>
  </si>
  <si>
    <t>2. část:  Plenkové zalepovací kalhotky s elastickým pásem pro dospělé</t>
  </si>
  <si>
    <t>4. část:  Inkontinenční podložky pod pacienty</t>
  </si>
  <si>
    <t xml:space="preserve">                 4. skupina: INKONTINENČNÍ PODLOŽKY</t>
  </si>
  <si>
    <t>DPH v %</t>
  </si>
  <si>
    <t xml:space="preserve">Nabídková cena v Kč vč. DPH/1 ks </t>
  </si>
  <si>
    <t>Počet ks v balení</t>
  </si>
  <si>
    <t>Katalogové číslo</t>
  </si>
  <si>
    <t>DPH v Kč</t>
  </si>
  <si>
    <t>Cena celkem za roční objem bez DPH</t>
  </si>
  <si>
    <t>Cena celkem za roční objem vč. DPH</t>
  </si>
  <si>
    <t>CENA CELKEM</t>
  </si>
  <si>
    <t>Předpoklá-daná spotřeba ks/rok</t>
  </si>
  <si>
    <t xml:space="preserve">                   1. skupina: PLENKOVÉ KALHOTKY PRO DOSPĚLÉ (tolerance u velikostí je +/- 10%)</t>
  </si>
  <si>
    <t xml:space="preserve">                  2. skupina: PLENKOVÉ KALHOTKY S ELASTICKÝM PÁSEM PRO DOSPĚLÉ (tolerance u velikostí je +/- 10%)</t>
  </si>
  <si>
    <t xml:space="preserve">                  3. skupina: NATAHOVACÍ KALHOTKY (tolerance u velikostí je +/- 10%)</t>
  </si>
  <si>
    <t>Kód VZP</t>
  </si>
  <si>
    <t>Příloha č. 5</t>
  </si>
  <si>
    <t>Název VZ: „Dodávky inkontinenčních pomůcek pro SN v Opavě“</t>
  </si>
  <si>
    <t>Číslo zakázky: P22V00000316</t>
  </si>
  <si>
    <t>Zpracoval: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</si>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</sst>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9"/>
      <color theme="1"/>
      <name val="Calibri"/>
      <family val="2"/>
    </font>
    <font>
      <b/>
      <i/>
      <sz val="9"/>
      <name val="Calibri"/>
      <family val="2"/>
    </font>
    <font>
      <b/>
      <sz val="9"/>
      <color theme="1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9"/>
      <color rgb="FFFF000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3">
    <xf numFmtId="0" fontId="0" fillId="0" borderId="0" xfId="0"/>
    <xf numFmtId="0" fontId="2" fillId="0" borderId="0" xfId="20">
      <alignment/>
      <protection/>
    </xf>
    <xf numFmtId="0" fontId="4" fillId="0" borderId="1" xfId="21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20" applyFont="1">
      <alignment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3" fillId="0" borderId="0" xfId="21" applyFont="1" applyAlignment="1">
      <alignment horizontal="left"/>
      <protection/>
    </xf>
    <xf numFmtId="0" fontId="14" fillId="0" borderId="1" xfId="21" applyFont="1" applyBorder="1" applyAlignment="1">
      <alignment horizontal="left"/>
      <protection/>
    </xf>
    <xf numFmtId="0" fontId="10" fillId="0" borderId="1" xfId="20" applyFont="1" applyBorder="1">
      <alignment/>
      <protection/>
    </xf>
    <xf numFmtId="0" fontId="14" fillId="0" borderId="1" xfId="21" applyFont="1" applyBorder="1">
      <alignment/>
      <protection/>
    </xf>
    <xf numFmtId="0" fontId="14" fillId="0" borderId="0" xfId="21" applyFont="1">
      <alignment/>
      <protection/>
    </xf>
    <xf numFmtId="0" fontId="10" fillId="0" borderId="0" xfId="0" applyFont="1"/>
    <xf numFmtId="0" fontId="14" fillId="0" borderId="0" xfId="21" applyFont="1" applyAlignment="1">
      <alignment horizontal="center"/>
      <protection/>
    </xf>
    <xf numFmtId="0" fontId="12" fillId="0" borderId="0" xfId="20" applyFont="1" applyFill="1" applyAlignment="1">
      <alignment wrapText="1"/>
      <protection/>
    </xf>
    <xf numFmtId="0" fontId="11" fillId="0" borderId="0" xfId="21" applyFont="1" applyAlignment="1">
      <alignment vertical="top"/>
      <protection/>
    </xf>
    <xf numFmtId="0" fontId="16" fillId="0" borderId="0" xfId="21" applyFont="1" applyAlignment="1">
      <alignment vertical="top"/>
      <protection/>
    </xf>
    <xf numFmtId="0" fontId="16" fillId="0" borderId="0" xfId="21" applyFont="1" applyAlignment="1">
      <alignment horizontal="center"/>
      <protection/>
    </xf>
    <xf numFmtId="0" fontId="17" fillId="0" borderId="1" xfId="21" applyFont="1" applyBorder="1" applyAlignment="1">
      <alignment horizontal="justify" vertical="top" wrapText="1"/>
      <protection/>
    </xf>
    <xf numFmtId="0" fontId="16" fillId="0" borderId="0" xfId="21" applyFont="1" applyAlignment="1">
      <alignment horizontal="center" shrinkToFit="1"/>
      <protection/>
    </xf>
    <xf numFmtId="0" fontId="17" fillId="0" borderId="0" xfId="21" applyFont="1" applyAlignment="1">
      <alignment horizontal="center" vertical="top" wrapText="1"/>
      <protection/>
    </xf>
    <xf numFmtId="0" fontId="14" fillId="0" borderId="0" xfId="21" applyFont="1" applyAlignment="1">
      <alignment horizontal="center" shrinkToFit="1"/>
      <protection/>
    </xf>
    <xf numFmtId="0" fontId="16" fillId="0" borderId="0" xfId="21" applyFont="1" applyAlignment="1">
      <alignment horizontal="left" vertical="top" wrapText="1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" fillId="0" borderId="1" xfId="21" applyFont="1" applyBorder="1" applyAlignment="1">
      <alignment horizontal="center" vertical="center"/>
      <protection/>
    </xf>
    <xf numFmtId="4" fontId="3" fillId="0" borderId="1" xfId="21" applyNumberFormat="1" applyFont="1" applyBorder="1" applyAlignment="1">
      <alignment horizontal="right" vertical="center" wrapText="1"/>
      <protection/>
    </xf>
    <xf numFmtId="0" fontId="5" fillId="2" borderId="1" xfId="21" applyFont="1" applyFill="1" applyBorder="1" applyAlignment="1">
      <alignment horizontal="left" vertical="center" wrapText="1"/>
      <protection/>
    </xf>
    <xf numFmtId="0" fontId="5" fillId="3" borderId="1" xfId="21" applyFont="1" applyFill="1" applyBorder="1" applyAlignment="1">
      <alignment horizontal="left" vertical="center" wrapText="1"/>
      <protection/>
    </xf>
    <xf numFmtId="0" fontId="5" fillId="0" borderId="1" xfId="21" applyFont="1" applyFill="1" applyBorder="1" applyAlignment="1">
      <alignment horizontal="left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justify" vertical="center" wrapText="1"/>
      <protection/>
    </xf>
    <xf numFmtId="0" fontId="7" fillId="0" borderId="2" xfId="21" applyFont="1" applyBorder="1" applyAlignment="1">
      <alignment horizontal="justify" vertical="center" wrapText="1"/>
      <protection/>
    </xf>
    <xf numFmtId="4" fontId="3" fillId="0" borderId="2" xfId="21" applyNumberFormat="1" applyFont="1" applyBorder="1" applyAlignment="1">
      <alignment horizontal="right" vertical="center" wrapText="1"/>
      <protection/>
    </xf>
    <xf numFmtId="3" fontId="6" fillId="0" borderId="1" xfId="21" applyNumberFormat="1" applyFont="1" applyBorder="1" applyAlignment="1">
      <alignment horizontal="center" vertical="center" wrapText="1"/>
      <protection/>
    </xf>
    <xf numFmtId="3" fontId="6" fillId="0" borderId="2" xfId="21" applyNumberFormat="1" applyFont="1" applyBorder="1" applyAlignment="1">
      <alignment horizontal="center" vertical="center" wrapText="1"/>
      <protection/>
    </xf>
    <xf numFmtId="0" fontId="20" fillId="0" borderId="0" xfId="21" applyFont="1" applyFill="1" applyBorder="1" applyAlignment="1">
      <alignment horizontal="justify" vertical="top" wrapText="1"/>
      <protection/>
    </xf>
    <xf numFmtId="4" fontId="22" fillId="0" borderId="0" xfId="0" applyNumberFormat="1" applyFont="1"/>
    <xf numFmtId="0" fontId="21" fillId="0" borderId="1" xfId="21" applyFont="1" applyBorder="1" applyAlignment="1">
      <alignment horizontal="justify" vertical="center" wrapText="1"/>
      <protection/>
    </xf>
    <xf numFmtId="3" fontId="6" fillId="0" borderId="1" xfId="21" applyNumberFormat="1" applyFont="1" applyBorder="1" applyAlignment="1">
      <alignment horizontal="right" vertical="center" wrapText="1"/>
      <protection/>
    </xf>
    <xf numFmtId="3" fontId="6" fillId="0" borderId="2" xfId="21" applyNumberFormat="1" applyFont="1" applyBorder="1" applyAlignment="1">
      <alignment horizontal="right" vertical="center" wrapText="1"/>
      <protection/>
    </xf>
    <xf numFmtId="3" fontId="0" fillId="0" borderId="0" xfId="0" applyNumberFormat="1" applyAlignment="1">
      <alignment horizontal="right"/>
    </xf>
    <xf numFmtId="3" fontId="6" fillId="0" borderId="0" xfId="21" applyNumberFormat="1" applyFont="1" applyFill="1" applyBorder="1" applyAlignment="1">
      <alignment horizontal="right" vertical="center" wrapText="1"/>
      <protection/>
    </xf>
    <xf numFmtId="3" fontId="4" fillId="0" borderId="1" xfId="21" applyNumberFormat="1" applyFont="1" applyFill="1" applyBorder="1" applyAlignment="1">
      <alignment horizontal="right" vertical="center" wrapText="1"/>
      <protection/>
    </xf>
    <xf numFmtId="3" fontId="6" fillId="0" borderId="0" xfId="21" applyNumberFormat="1" applyFont="1" applyBorder="1" applyAlignment="1">
      <alignment horizontal="right" vertical="center" wrapText="1"/>
      <protection/>
    </xf>
    <xf numFmtId="0" fontId="0" fillId="0" borderId="0" xfId="0" applyBorder="1"/>
    <xf numFmtId="3" fontId="0" fillId="0" borderId="0" xfId="0" applyNumberFormat="1" applyBorder="1"/>
    <xf numFmtId="3" fontId="4" fillId="0" borderId="0" xfId="21" applyNumberFormat="1" applyFont="1" applyFill="1" applyBorder="1" applyAlignment="1">
      <alignment horizontal="right" vertical="center" wrapText="1"/>
      <protection/>
    </xf>
    <xf numFmtId="3" fontId="0" fillId="0" borderId="0" xfId="0" applyNumberFormat="1" applyBorder="1" applyAlignment="1">
      <alignment horizontal="right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1" xfId="21" applyFont="1" applyFill="1" applyBorder="1" applyAlignment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18" fillId="4" borderId="1" xfId="21" applyFont="1" applyFill="1" applyBorder="1" applyAlignment="1">
      <alignment horizontal="left" vertical="top"/>
      <protection/>
    </xf>
    <xf numFmtId="0" fontId="19" fillId="0" borderId="1" xfId="0" applyFont="1" applyBorder="1" applyAlignment="1">
      <alignment horizontal="left" vertical="top"/>
    </xf>
    <xf numFmtId="0" fontId="18" fillId="5" borderId="4" xfId="21" applyFont="1" applyFill="1" applyBorder="1" applyAlignment="1">
      <alignment horizontal="left" vertical="top"/>
      <protection/>
    </xf>
    <xf numFmtId="0" fontId="18" fillId="5" borderId="0" xfId="21" applyFont="1" applyFill="1" applyBorder="1" applyAlignment="1">
      <alignment horizontal="left" vertical="top"/>
      <protection/>
    </xf>
    <xf numFmtId="0" fontId="19" fillId="0" borderId="0" xfId="0" applyFont="1" applyAlignment="1">
      <alignment horizontal="left" vertical="top"/>
    </xf>
    <xf numFmtId="0" fontId="18" fillId="6" borderId="5" xfId="21" applyFont="1" applyFill="1" applyBorder="1" applyAlignment="1">
      <alignment horizontal="left"/>
      <protection/>
    </xf>
    <xf numFmtId="0" fontId="18" fillId="6" borderId="6" xfId="21" applyFont="1" applyFill="1" applyBorder="1" applyAlignment="1">
      <alignment horizontal="left"/>
      <protection/>
    </xf>
    <xf numFmtId="0" fontId="19" fillId="0" borderId="6" xfId="0" applyFont="1" applyBorder="1" applyAlignment="1">
      <alignment horizontal="left"/>
    </xf>
    <xf numFmtId="0" fontId="18" fillId="7" borderId="1" xfId="21" applyFont="1" applyFill="1" applyBorder="1" applyAlignment="1">
      <alignment horizontal="left"/>
      <protection/>
    </xf>
    <xf numFmtId="0" fontId="19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8" fillId="0" borderId="0" xfId="21" applyFont="1" applyAlignment="1">
      <alignment horizontal="center" wrapText="1"/>
      <protection/>
    </xf>
    <xf numFmtId="0" fontId="0" fillId="0" borderId="0" xfId="0" applyFont="1" applyAlignment="1">
      <alignment horizontal="center" wrapText="1"/>
    </xf>
    <xf numFmtId="0" fontId="9" fillId="0" borderId="0" xfId="21" applyFont="1">
      <alignment/>
      <protection/>
    </xf>
    <xf numFmtId="0" fontId="15" fillId="0" borderId="0" xfId="21" applyFont="1">
      <alignment/>
      <protection/>
    </xf>
    <xf numFmtId="0" fontId="11" fillId="0" borderId="0" xfId="21" applyFont="1" applyAlignment="1">
      <alignment horizontal="left"/>
      <protection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/>
    <xf numFmtId="3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/>
    <xf numFmtId="0" fontId="19" fillId="0" borderId="0" xfId="0" applyFont="1" applyAlignment="1">
      <alignment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  <cellStyle name="Normální 8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 topLeftCell="A1">
      <selection activeCell="E3" sqref="E3"/>
    </sheetView>
  </sheetViews>
  <sheetFormatPr defaultColWidth="9.140625" defaultRowHeight="12.75"/>
  <cols>
    <col min="1" max="1" width="4.7109375" style="0" customWidth="1"/>
    <col min="2" max="2" width="50.7109375" style="0" customWidth="1"/>
    <col min="3" max="3" width="36.7109375" style="0" hidden="1" customWidth="1"/>
    <col min="4" max="5" width="10.7109375" style="0" customWidth="1"/>
    <col min="6" max="6" width="6.7109375" style="0" customWidth="1"/>
    <col min="7" max="7" width="10.7109375" style="0" customWidth="1"/>
    <col min="8" max="9" width="5.7109375" style="0" customWidth="1"/>
    <col min="10" max="10" width="10.7109375" style="0" customWidth="1"/>
    <col min="11" max="11" width="9.7109375" style="42" customWidth="1"/>
    <col min="12" max="13" width="13.7109375" style="0" customWidth="1"/>
    <col min="14" max="14" width="36.7109375" style="0" customWidth="1"/>
    <col min="15" max="15" width="22.8515625" style="0" bestFit="1" customWidth="1"/>
  </cols>
  <sheetData>
    <row r="1" spans="1:2" ht="12.75">
      <c r="A1" s="75" t="s">
        <v>71</v>
      </c>
      <c r="B1" s="75"/>
    </row>
    <row r="2" spans="1:11" s="77" customFormat="1" ht="15.75">
      <c r="A2" s="79" t="s">
        <v>72</v>
      </c>
      <c r="B2" s="79"/>
      <c r="C2" s="80"/>
      <c r="D2" s="80"/>
      <c r="K2" s="78"/>
    </row>
    <row r="3" spans="1:11" s="77" customFormat="1" ht="15.75">
      <c r="A3" s="79" t="s">
        <v>73</v>
      </c>
      <c r="B3" s="79"/>
      <c r="C3" s="81"/>
      <c r="D3" s="81"/>
      <c r="K3" s="78"/>
    </row>
    <row r="4" spans="1:2" ht="15.75">
      <c r="A4" s="76" t="s">
        <v>74</v>
      </c>
      <c r="B4" s="76"/>
    </row>
    <row r="5" spans="1:2" ht="15.75">
      <c r="A5" s="82" t="s">
        <v>75</v>
      </c>
      <c r="B5" s="82"/>
    </row>
    <row r="6" spans="1:13" ht="12.75" customHeight="1">
      <c r="A6" s="51" t="s">
        <v>23</v>
      </c>
      <c r="B6" s="51" t="s">
        <v>24</v>
      </c>
      <c r="C6" s="51" t="s">
        <v>25</v>
      </c>
      <c r="D6" s="52" t="s">
        <v>70</v>
      </c>
      <c r="E6" s="52" t="s">
        <v>61</v>
      </c>
      <c r="F6" s="52" t="s">
        <v>60</v>
      </c>
      <c r="G6" s="66" t="s">
        <v>53</v>
      </c>
      <c r="H6" s="51" t="s">
        <v>58</v>
      </c>
      <c r="I6" s="51" t="s">
        <v>62</v>
      </c>
      <c r="J6" s="66" t="s">
        <v>59</v>
      </c>
      <c r="K6" s="68" t="s">
        <v>66</v>
      </c>
      <c r="L6" s="52" t="s">
        <v>63</v>
      </c>
      <c r="M6" s="52" t="s">
        <v>64</v>
      </c>
    </row>
    <row r="7" spans="1:13" ht="49.5" customHeight="1">
      <c r="A7" s="51"/>
      <c r="B7" s="51"/>
      <c r="C7" s="51"/>
      <c r="D7" s="53"/>
      <c r="E7" s="53"/>
      <c r="F7" s="53"/>
      <c r="G7" s="67"/>
      <c r="H7" s="51"/>
      <c r="I7" s="51"/>
      <c r="J7" s="67"/>
      <c r="K7" s="69"/>
      <c r="L7" s="53"/>
      <c r="M7" s="53"/>
    </row>
    <row r="8" spans="1:13" ht="15.75">
      <c r="A8" s="61" t="s">
        <v>67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</row>
    <row r="9" spans="1:13" s="25" customFormat="1" ht="18" customHeight="1">
      <c r="A9" s="24"/>
      <c r="B9" s="54" t="s">
        <v>39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</row>
    <row r="10" spans="1:13" s="25" customFormat="1" ht="18" customHeight="1">
      <c r="A10" s="26">
        <v>1</v>
      </c>
      <c r="B10" s="39" t="s">
        <v>48</v>
      </c>
      <c r="C10" s="3"/>
      <c r="D10" s="3"/>
      <c r="E10" s="3"/>
      <c r="F10" s="3"/>
      <c r="G10" s="35"/>
      <c r="H10" s="35">
        <v>21</v>
      </c>
      <c r="I10" s="35">
        <f>(G10/100)*H10</f>
        <v>0</v>
      </c>
      <c r="J10" s="35">
        <f>G10+I10</f>
        <v>0</v>
      </c>
      <c r="K10" s="40">
        <v>10530</v>
      </c>
      <c r="L10" s="27">
        <f>K10*G10</f>
        <v>0</v>
      </c>
      <c r="M10" s="27">
        <f>K10*J10</f>
        <v>0</v>
      </c>
    </row>
    <row r="11" spans="1:13" s="25" customFormat="1" ht="18" customHeight="1">
      <c r="A11" s="26">
        <v>2</v>
      </c>
      <c r="B11" s="39" t="s">
        <v>49</v>
      </c>
      <c r="C11" s="2"/>
      <c r="D11" s="2"/>
      <c r="E11" s="2"/>
      <c r="F11" s="2"/>
      <c r="G11" s="35"/>
      <c r="H11" s="35"/>
      <c r="I11" s="35">
        <f aca="true" t="shared" si="0" ref="I11:I12">(G11/100)*H11</f>
        <v>0</v>
      </c>
      <c r="J11" s="35">
        <f aca="true" t="shared" si="1" ref="J11:J12">G11+I11</f>
        <v>0</v>
      </c>
      <c r="K11" s="40">
        <v>41790</v>
      </c>
      <c r="L11" s="27">
        <f>K11*G11</f>
        <v>0</v>
      </c>
      <c r="M11" s="27">
        <f aca="true" t="shared" si="2" ref="M11:M12">K11*J11</f>
        <v>0</v>
      </c>
    </row>
    <row r="12" spans="1:13" s="25" customFormat="1" ht="18" customHeight="1">
      <c r="A12" s="26">
        <v>3</v>
      </c>
      <c r="B12" s="39" t="s">
        <v>41</v>
      </c>
      <c r="C12" s="2"/>
      <c r="D12" s="2"/>
      <c r="E12" s="2"/>
      <c r="F12" s="2"/>
      <c r="G12" s="35"/>
      <c r="H12" s="35"/>
      <c r="I12" s="35">
        <f t="shared" si="0"/>
        <v>0</v>
      </c>
      <c r="J12" s="35">
        <f t="shared" si="1"/>
        <v>0</v>
      </c>
      <c r="K12" s="40">
        <v>10346</v>
      </c>
      <c r="L12" s="27">
        <f>K12*G12</f>
        <v>0</v>
      </c>
      <c r="M12" s="27">
        <f t="shared" si="2"/>
        <v>0</v>
      </c>
    </row>
    <row r="13" spans="1:13" s="25" customFormat="1" ht="18" customHeight="1">
      <c r="A13" s="24"/>
      <c r="B13" s="54" t="s">
        <v>40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</row>
    <row r="14" spans="1:13" s="25" customFormat="1" ht="18" customHeight="1">
      <c r="A14" s="26">
        <v>4</v>
      </c>
      <c r="B14" s="39" t="s">
        <v>50</v>
      </c>
      <c r="C14" s="3"/>
      <c r="D14" s="3"/>
      <c r="E14" s="3"/>
      <c r="F14" s="3"/>
      <c r="G14" s="35"/>
      <c r="H14" s="35"/>
      <c r="I14" s="35">
        <f>G14/100*H14</f>
        <v>0</v>
      </c>
      <c r="J14" s="35">
        <f>G14+I14</f>
        <v>0</v>
      </c>
      <c r="K14" s="40">
        <v>4080</v>
      </c>
      <c r="L14" s="27">
        <f>G14*K14</f>
        <v>0</v>
      </c>
      <c r="M14" s="27">
        <f>J14*K14</f>
        <v>0</v>
      </c>
    </row>
    <row r="15" spans="1:13" s="25" customFormat="1" ht="18" customHeight="1">
      <c r="A15" s="26">
        <v>5</v>
      </c>
      <c r="B15" s="39" t="s">
        <v>51</v>
      </c>
      <c r="C15" s="2"/>
      <c r="D15" s="2"/>
      <c r="E15" s="2"/>
      <c r="F15" s="2"/>
      <c r="G15" s="35"/>
      <c r="H15" s="35"/>
      <c r="I15" s="35">
        <f>G15/100*H15</f>
        <v>0</v>
      </c>
      <c r="J15" s="35">
        <f>G15+I15</f>
        <v>0</v>
      </c>
      <c r="K15" s="40">
        <v>3060</v>
      </c>
      <c r="L15" s="27">
        <f>G15*K15</f>
        <v>0</v>
      </c>
      <c r="M15" s="27">
        <f>J15*K15</f>
        <v>0</v>
      </c>
    </row>
    <row r="16" spans="1:15" ht="15.75">
      <c r="A16" s="64" t="s">
        <v>68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O16" s="50"/>
    </row>
    <row r="17" spans="1:13" s="25" customFormat="1" ht="18" customHeight="1">
      <c r="A17" s="24"/>
      <c r="B17" s="54" t="s">
        <v>47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</row>
    <row r="18" spans="1:13" s="25" customFormat="1" ht="18" customHeight="1">
      <c r="A18" s="26">
        <v>6</v>
      </c>
      <c r="B18" s="39" t="s">
        <v>42</v>
      </c>
      <c r="C18" s="28"/>
      <c r="D18" s="29"/>
      <c r="E18" s="29"/>
      <c r="F18" s="29"/>
      <c r="G18" s="30"/>
      <c r="H18" s="30"/>
      <c r="I18" s="31">
        <f>G18/100*H18</f>
        <v>0</v>
      </c>
      <c r="J18" s="31">
        <f>G18+I18</f>
        <v>0</v>
      </c>
      <c r="K18" s="44">
        <v>8050</v>
      </c>
      <c r="L18" s="27">
        <f>K18*G18</f>
        <v>0</v>
      </c>
      <c r="M18" s="27">
        <f>J18*K18</f>
        <v>0</v>
      </c>
    </row>
    <row r="19" spans="1:13" s="25" customFormat="1" ht="18" customHeight="1">
      <c r="A19" s="26">
        <v>7</v>
      </c>
      <c r="B19" s="39" t="s">
        <v>43</v>
      </c>
      <c r="C19" s="3"/>
      <c r="D19" s="3"/>
      <c r="E19" s="3"/>
      <c r="F19" s="3"/>
      <c r="G19" s="35"/>
      <c r="H19" s="35"/>
      <c r="I19" s="31">
        <f aca="true" t="shared" si="3" ref="I19:I20">G19/100*H19</f>
        <v>0</v>
      </c>
      <c r="J19" s="31">
        <f aca="true" t="shared" si="4" ref="J19:J20">G19+I19</f>
        <v>0</v>
      </c>
      <c r="K19" s="40">
        <v>5060</v>
      </c>
      <c r="L19" s="27">
        <f>K19*G19</f>
        <v>0</v>
      </c>
      <c r="M19" s="27">
        <f aca="true" t="shared" si="5" ref="M19:M20">J19*K19</f>
        <v>0</v>
      </c>
    </row>
    <row r="20" spans="1:13" s="25" customFormat="1" ht="18" customHeight="1">
      <c r="A20" s="26">
        <v>8</v>
      </c>
      <c r="B20" s="39" t="s">
        <v>52</v>
      </c>
      <c r="C20" s="2"/>
      <c r="D20" s="2"/>
      <c r="E20" s="2"/>
      <c r="F20" s="2"/>
      <c r="G20" s="35"/>
      <c r="H20" s="35"/>
      <c r="I20" s="31">
        <f t="shared" si="3"/>
        <v>0</v>
      </c>
      <c r="J20" s="31">
        <f t="shared" si="4"/>
        <v>0</v>
      </c>
      <c r="K20" s="40">
        <v>2338</v>
      </c>
      <c r="L20" s="27">
        <f>K20*G20</f>
        <v>0</v>
      </c>
      <c r="M20" s="27">
        <f t="shared" si="5"/>
        <v>0</v>
      </c>
    </row>
    <row r="21" spans="1:13" ht="15.75">
      <c r="A21" s="56" t="s">
        <v>69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</row>
    <row r="22" spans="1:13" s="25" customFormat="1" ht="18" customHeight="1">
      <c r="A22" s="28"/>
      <c r="B22" s="54" t="s">
        <v>27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</row>
    <row r="23" spans="1:13" s="25" customFormat="1" ht="18" customHeight="1">
      <c r="A23" s="26">
        <v>9</v>
      </c>
      <c r="B23" s="39" t="s">
        <v>29</v>
      </c>
      <c r="C23" s="32"/>
      <c r="D23" s="32"/>
      <c r="E23" s="32"/>
      <c r="F23" s="32"/>
      <c r="G23" s="35"/>
      <c r="H23" s="35"/>
      <c r="I23" s="35">
        <f>G23/100*H23</f>
        <v>0</v>
      </c>
      <c r="J23" s="35">
        <f>G23+I23</f>
        <v>0</v>
      </c>
      <c r="K23" s="40">
        <v>3400</v>
      </c>
      <c r="L23" s="27">
        <f>G23*K23</f>
        <v>0</v>
      </c>
      <c r="M23" s="27">
        <f>J23*K23</f>
        <v>0</v>
      </c>
    </row>
    <row r="24" spans="1:13" s="25" customFormat="1" ht="18" customHeight="1">
      <c r="A24" s="26">
        <v>10</v>
      </c>
      <c r="B24" s="39" t="s">
        <v>30</v>
      </c>
      <c r="C24" s="32"/>
      <c r="D24" s="32"/>
      <c r="E24" s="32"/>
      <c r="F24" s="32"/>
      <c r="G24" s="35"/>
      <c r="H24" s="35"/>
      <c r="I24" s="35">
        <f>G24/100*H24</f>
        <v>0</v>
      </c>
      <c r="J24" s="35">
        <f>G24+I24</f>
        <v>0</v>
      </c>
      <c r="K24" s="40">
        <v>3615</v>
      </c>
      <c r="L24" s="27">
        <f>G24*K24</f>
        <v>0</v>
      </c>
      <c r="M24" s="27">
        <f>J24*K24</f>
        <v>0</v>
      </c>
    </row>
    <row r="25" spans="1:13" s="25" customFormat="1" ht="18" customHeight="1">
      <c r="A25" s="24"/>
      <c r="B25" s="54" t="s">
        <v>28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</row>
    <row r="26" spans="1:13" s="25" customFormat="1" ht="18" customHeight="1">
      <c r="A26" s="26">
        <v>11</v>
      </c>
      <c r="B26" s="39" t="s">
        <v>31</v>
      </c>
      <c r="C26" s="32"/>
      <c r="D26" s="32"/>
      <c r="E26" s="32"/>
      <c r="F26" s="32"/>
      <c r="G26" s="35"/>
      <c r="H26" s="35"/>
      <c r="I26" s="35">
        <f>G26/100*H26</f>
        <v>0</v>
      </c>
      <c r="J26" s="35">
        <f>G26+I26</f>
        <v>0</v>
      </c>
      <c r="K26" s="40">
        <v>3405</v>
      </c>
      <c r="L26" s="27">
        <f>G26*K26</f>
        <v>0</v>
      </c>
      <c r="M26" s="27">
        <f>J26*K26</f>
        <v>0</v>
      </c>
    </row>
    <row r="27" spans="1:13" s="25" customFormat="1" ht="18" customHeight="1">
      <c r="A27" s="26">
        <v>12</v>
      </c>
      <c r="B27" s="39" t="s">
        <v>32</v>
      </c>
      <c r="C27" s="32"/>
      <c r="D27" s="32"/>
      <c r="E27" s="32"/>
      <c r="F27" s="32"/>
      <c r="G27" s="35"/>
      <c r="H27" s="35"/>
      <c r="I27" s="35">
        <f>G27/100*H27</f>
        <v>0</v>
      </c>
      <c r="J27" s="35">
        <f>G27+I27</f>
        <v>0</v>
      </c>
      <c r="K27" s="40">
        <v>3666</v>
      </c>
      <c r="L27" s="27">
        <f>G27*K27</f>
        <v>0</v>
      </c>
      <c r="M27" s="27">
        <f>J27*K27</f>
        <v>0</v>
      </c>
    </row>
    <row r="28" spans="1:13" ht="15.75">
      <c r="A28" s="58" t="s">
        <v>57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</row>
    <row r="29" spans="1:13" s="25" customFormat="1" ht="18" customHeight="1">
      <c r="A29" s="28"/>
      <c r="B29" s="54" t="s">
        <v>26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</row>
    <row r="30" spans="1:13" s="25" customFormat="1" ht="30" customHeight="1">
      <c r="A30" s="26">
        <v>13</v>
      </c>
      <c r="B30" s="39" t="s">
        <v>33</v>
      </c>
      <c r="C30" s="33"/>
      <c r="D30" s="33"/>
      <c r="E30" s="33"/>
      <c r="F30" s="33"/>
      <c r="G30" s="36"/>
      <c r="H30" s="36"/>
      <c r="I30" s="36">
        <f>G30/100*H30</f>
        <v>0</v>
      </c>
      <c r="J30" s="36">
        <f>G30+I30</f>
        <v>0</v>
      </c>
      <c r="K30" s="41">
        <v>8250</v>
      </c>
      <c r="L30" s="34">
        <f>K30*G30</f>
        <v>0</v>
      </c>
      <c r="M30" s="27">
        <f>J30*K30</f>
        <v>0</v>
      </c>
    </row>
    <row r="31" spans="1:13" s="25" customFormat="1" ht="30" customHeight="1">
      <c r="A31" s="26">
        <v>14</v>
      </c>
      <c r="B31" s="39" t="s">
        <v>34</v>
      </c>
      <c r="C31" s="32"/>
      <c r="D31" s="32"/>
      <c r="E31" s="32"/>
      <c r="F31" s="32"/>
      <c r="G31" s="35"/>
      <c r="H31" s="35"/>
      <c r="I31" s="36">
        <f aca="true" t="shared" si="6" ref="I31:I32">G31/100*H31</f>
        <v>0</v>
      </c>
      <c r="J31" s="36">
        <f aca="true" t="shared" si="7" ref="J31:J32">G31+I31</f>
        <v>0</v>
      </c>
      <c r="K31" s="40">
        <v>14460</v>
      </c>
      <c r="L31" s="34">
        <f aca="true" t="shared" si="8" ref="L31:L32">K31*G31</f>
        <v>0</v>
      </c>
      <c r="M31" s="27">
        <f aca="true" t="shared" si="9" ref="M31:M32">J31*K31</f>
        <v>0</v>
      </c>
    </row>
    <row r="32" spans="1:13" s="25" customFormat="1" ht="30" customHeight="1">
      <c r="A32" s="26">
        <v>15</v>
      </c>
      <c r="B32" s="39" t="s">
        <v>35</v>
      </c>
      <c r="C32" s="2"/>
      <c r="D32" s="2"/>
      <c r="E32" s="2"/>
      <c r="F32" s="2"/>
      <c r="G32" s="35"/>
      <c r="H32" s="35"/>
      <c r="I32" s="36">
        <f t="shared" si="6"/>
        <v>0</v>
      </c>
      <c r="J32" s="36">
        <f t="shared" si="7"/>
        <v>0</v>
      </c>
      <c r="K32" s="40">
        <v>88950</v>
      </c>
      <c r="L32" s="34">
        <f t="shared" si="8"/>
        <v>0</v>
      </c>
      <c r="M32" s="27">
        <f t="shared" si="9"/>
        <v>0</v>
      </c>
    </row>
    <row r="33" spans="2:13" ht="18.75">
      <c r="B33" s="37" t="s">
        <v>65</v>
      </c>
      <c r="M33" s="38">
        <f>SUM(M32+M31+M30+M27+M26+M24+M23+M20+M19+M18+M15+M14+M12+M11+M10)</f>
        <v>0</v>
      </c>
    </row>
    <row r="35" spans="11:13" ht="15">
      <c r="K35" s="45"/>
      <c r="L35" s="46"/>
      <c r="M35" s="46"/>
    </row>
    <row r="36" spans="11:13" ht="15">
      <c r="K36" s="45"/>
      <c r="L36" s="46"/>
      <c r="M36" s="46"/>
    </row>
    <row r="37" spans="11:13" ht="15">
      <c r="K37" s="45"/>
      <c r="L37" s="46"/>
      <c r="M37" s="46"/>
    </row>
    <row r="38" spans="11:13" ht="15">
      <c r="K38" s="45"/>
      <c r="L38" s="46"/>
      <c r="M38" s="47"/>
    </row>
    <row r="39" spans="11:13" ht="15">
      <c r="K39" s="45"/>
      <c r="L39" s="46"/>
      <c r="M39" s="46"/>
    </row>
    <row r="40" spans="11:13" ht="15">
      <c r="K40" s="48"/>
      <c r="L40" s="46"/>
      <c r="M40" s="46"/>
    </row>
    <row r="41" spans="11:13" ht="15">
      <c r="K41" s="45"/>
      <c r="L41" s="46"/>
      <c r="M41" s="47"/>
    </row>
    <row r="42" spans="11:13" ht="15">
      <c r="K42" s="45"/>
      <c r="L42" s="46"/>
      <c r="M42" s="46"/>
    </row>
    <row r="43" spans="11:13" ht="15">
      <c r="K43" s="45"/>
      <c r="L43" s="46"/>
      <c r="M43" s="46"/>
    </row>
    <row r="44" spans="11:13" ht="15">
      <c r="K44" s="45"/>
      <c r="L44" s="46"/>
      <c r="M44" s="46"/>
    </row>
    <row r="45" spans="11:13" ht="15">
      <c r="K45" s="45"/>
      <c r="L45" s="46"/>
      <c r="M45" s="46"/>
    </row>
    <row r="46" spans="11:13" ht="12.75">
      <c r="K46" s="49"/>
      <c r="L46" s="46"/>
      <c r="M46" s="46"/>
    </row>
    <row r="47" spans="11:13" ht="15">
      <c r="K47" s="43"/>
      <c r="L47" s="46"/>
      <c r="M47" s="46"/>
    </row>
    <row r="48" spans="11:13" ht="12.75">
      <c r="K48" s="49"/>
      <c r="L48" s="46"/>
      <c r="M48" s="47"/>
    </row>
  </sheetData>
  <mergeCells count="28">
    <mergeCell ref="A1:B1"/>
    <mergeCell ref="A3:B3"/>
    <mergeCell ref="A5:B5"/>
    <mergeCell ref="A2:D2"/>
    <mergeCell ref="A4:B4"/>
    <mergeCell ref="L6:L7"/>
    <mergeCell ref="G6:G7"/>
    <mergeCell ref="A6:A7"/>
    <mergeCell ref="B6:B7"/>
    <mergeCell ref="C6:C7"/>
    <mergeCell ref="K6:K7"/>
    <mergeCell ref="J6:J7"/>
    <mergeCell ref="H6:H7"/>
    <mergeCell ref="D6:D7"/>
    <mergeCell ref="B22:M22"/>
    <mergeCell ref="B25:M25"/>
    <mergeCell ref="B29:M29"/>
    <mergeCell ref="A21:M21"/>
    <mergeCell ref="A28:M28"/>
    <mergeCell ref="M6:M7"/>
    <mergeCell ref="A8:M8"/>
    <mergeCell ref="B9:M9"/>
    <mergeCell ref="B13:M13"/>
    <mergeCell ref="B17:M17"/>
    <mergeCell ref="A16:M16"/>
    <mergeCell ref="F6:F7"/>
    <mergeCell ref="E6:E7"/>
    <mergeCell ref="I6:I7"/>
  </mergeCells>
  <printOptions horizontalCentered="1" verticalCentered="1"/>
  <pageMargins left="0.2362204724409449" right="0.2362204724409449" top="0.35433070866141736" bottom="0.35433070866141736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1">
      <selection activeCell="B8" sqref="B8"/>
    </sheetView>
  </sheetViews>
  <sheetFormatPr defaultColWidth="9.140625" defaultRowHeight="12.75"/>
  <cols>
    <col min="1" max="1" width="2.421875" style="0" customWidth="1"/>
    <col min="2" max="2" width="94.421875" style="0" customWidth="1"/>
    <col min="3" max="3" width="9.8515625" style="0" customWidth="1"/>
    <col min="4" max="4" width="32.8515625" style="0" customWidth="1"/>
  </cols>
  <sheetData>
    <row r="1" spans="1:4" s="4" customFormat="1" ht="41.25" customHeight="1">
      <c r="A1" s="70" t="s">
        <v>54</v>
      </c>
      <c r="B1" s="71"/>
      <c r="C1" s="71"/>
      <c r="D1" s="71"/>
    </row>
    <row r="2" spans="1:4" ht="15.75">
      <c r="A2" s="72" t="s">
        <v>36</v>
      </c>
      <c r="B2" s="72"/>
      <c r="C2" s="5"/>
      <c r="D2" s="5"/>
    </row>
    <row r="3" spans="1:4" ht="12.75">
      <c r="A3" s="74" t="s">
        <v>2</v>
      </c>
      <c r="B3" s="74"/>
      <c r="C3" s="6" t="s">
        <v>0</v>
      </c>
      <c r="D3" s="7" t="s">
        <v>1</v>
      </c>
    </row>
    <row r="4" spans="1:4" ht="12.75">
      <c r="A4" s="8"/>
      <c r="B4" s="9" t="s">
        <v>37</v>
      </c>
      <c r="C4" s="10"/>
      <c r="D4" s="10" t="s">
        <v>46</v>
      </c>
    </row>
    <row r="5" spans="1:4" ht="12.75">
      <c r="A5" s="8"/>
      <c r="B5" s="9" t="s">
        <v>4</v>
      </c>
      <c r="C5" s="10"/>
      <c r="D5" s="10" t="s">
        <v>6</v>
      </c>
    </row>
    <row r="6" spans="1:4" ht="12.75">
      <c r="A6" s="8"/>
      <c r="B6" s="11" t="s">
        <v>5</v>
      </c>
      <c r="C6" s="10"/>
      <c r="D6" s="10" t="s">
        <v>6</v>
      </c>
    </row>
    <row r="7" spans="1:5" ht="12.75">
      <c r="A7" s="8"/>
      <c r="B7" s="11" t="s">
        <v>7</v>
      </c>
      <c r="C7" s="10"/>
      <c r="D7" s="10" t="s">
        <v>3</v>
      </c>
      <c r="E7" s="1"/>
    </row>
    <row r="8" spans="1:4" ht="12.75">
      <c r="A8" s="8"/>
      <c r="B8" s="9" t="s">
        <v>8</v>
      </c>
      <c r="C8" s="10"/>
      <c r="D8" s="10" t="s">
        <v>3</v>
      </c>
    </row>
    <row r="9" spans="1:4" ht="12.75">
      <c r="A9" s="12"/>
      <c r="B9" s="11" t="s">
        <v>9</v>
      </c>
      <c r="C9" s="10"/>
      <c r="D9" s="10" t="s">
        <v>3</v>
      </c>
    </row>
    <row r="10" spans="1:4" ht="12.75">
      <c r="A10" s="12"/>
      <c r="B10" s="11" t="s">
        <v>10</v>
      </c>
      <c r="C10" s="10"/>
      <c r="D10" s="10" t="s">
        <v>3</v>
      </c>
    </row>
    <row r="11" spans="1:4" ht="12.75">
      <c r="A11" s="12"/>
      <c r="B11" s="11" t="s">
        <v>11</v>
      </c>
      <c r="C11" s="10"/>
      <c r="D11" s="10" t="s">
        <v>3</v>
      </c>
    </row>
    <row r="12" spans="1:4" ht="12.75">
      <c r="A12" s="12"/>
      <c r="B12" s="11" t="s">
        <v>12</v>
      </c>
      <c r="C12" s="10"/>
      <c r="D12" s="10" t="s">
        <v>3</v>
      </c>
    </row>
    <row r="13" spans="1:4" ht="12.75">
      <c r="A13" s="12"/>
      <c r="B13" s="11" t="s">
        <v>13</v>
      </c>
      <c r="C13" s="10"/>
      <c r="D13" s="10" t="s">
        <v>3</v>
      </c>
    </row>
    <row r="14" spans="1:4" ht="12.75">
      <c r="A14" s="12"/>
      <c r="B14" s="11" t="s">
        <v>14</v>
      </c>
      <c r="C14" s="10"/>
      <c r="D14" s="10" t="s">
        <v>15</v>
      </c>
    </row>
    <row r="15" spans="1:4" ht="12.75">
      <c r="A15" s="73" t="s">
        <v>16</v>
      </c>
      <c r="B15" s="73"/>
      <c r="C15" s="5"/>
      <c r="D15" s="5"/>
    </row>
    <row r="16" spans="1:4" ht="12.75">
      <c r="A16" s="13"/>
      <c r="B16" s="13"/>
      <c r="C16" s="13"/>
      <c r="D16" s="13"/>
    </row>
    <row r="17" spans="1:4" ht="15.75">
      <c r="A17" s="72" t="s">
        <v>55</v>
      </c>
      <c r="B17" s="72"/>
      <c r="C17" s="5"/>
      <c r="D17" s="5"/>
    </row>
    <row r="18" spans="1:4" ht="12.75">
      <c r="A18" s="74" t="s">
        <v>2</v>
      </c>
      <c r="B18" s="74"/>
      <c r="C18" s="6" t="s">
        <v>0</v>
      </c>
      <c r="D18" s="7" t="s">
        <v>1</v>
      </c>
    </row>
    <row r="19" spans="1:4" ht="12.75">
      <c r="A19" s="8"/>
      <c r="B19" s="9" t="s">
        <v>44</v>
      </c>
      <c r="C19" s="10"/>
      <c r="D19" s="10" t="s">
        <v>46</v>
      </c>
    </row>
    <row r="20" spans="1:4" ht="12.75">
      <c r="A20" s="8"/>
      <c r="B20" s="9" t="s">
        <v>45</v>
      </c>
      <c r="C20" s="10"/>
      <c r="D20" s="10" t="s">
        <v>46</v>
      </c>
    </row>
    <row r="21" spans="1:4" ht="12.75">
      <c r="A21" s="8"/>
      <c r="B21" s="9" t="s">
        <v>4</v>
      </c>
      <c r="C21" s="10"/>
      <c r="D21" s="10" t="s">
        <v>6</v>
      </c>
    </row>
    <row r="22" spans="1:4" ht="12.75">
      <c r="A22" s="8"/>
      <c r="B22" s="11" t="s">
        <v>5</v>
      </c>
      <c r="C22" s="10"/>
      <c r="D22" s="10" t="s">
        <v>6</v>
      </c>
    </row>
    <row r="23" spans="1:4" ht="12.75">
      <c r="A23" s="8"/>
      <c r="B23" s="11" t="s">
        <v>7</v>
      </c>
      <c r="C23" s="10"/>
      <c r="D23" s="10" t="s">
        <v>3</v>
      </c>
    </row>
    <row r="24" spans="1:4" ht="12.75">
      <c r="A24" s="8"/>
      <c r="B24" s="9" t="s">
        <v>8</v>
      </c>
      <c r="C24" s="10"/>
      <c r="D24" s="10" t="s">
        <v>3</v>
      </c>
    </row>
    <row r="25" spans="1:4" ht="12.75">
      <c r="A25" s="12"/>
      <c r="B25" s="11" t="s">
        <v>9</v>
      </c>
      <c r="C25" s="10"/>
      <c r="D25" s="10" t="s">
        <v>3</v>
      </c>
    </row>
    <row r="26" spans="1:4" ht="12.75">
      <c r="A26" s="12"/>
      <c r="B26" s="11" t="s">
        <v>10</v>
      </c>
      <c r="C26" s="10"/>
      <c r="D26" s="10" t="s">
        <v>3</v>
      </c>
    </row>
    <row r="27" spans="1:4" ht="12.75">
      <c r="A27" s="12"/>
      <c r="B27" s="11" t="s">
        <v>11</v>
      </c>
      <c r="C27" s="10"/>
      <c r="D27" s="10" t="s">
        <v>3</v>
      </c>
    </row>
    <row r="28" spans="1:4" ht="12.75">
      <c r="A28" s="12"/>
      <c r="B28" s="11" t="s">
        <v>12</v>
      </c>
      <c r="C28" s="10"/>
      <c r="D28" s="10" t="s">
        <v>3</v>
      </c>
    </row>
    <row r="29" spans="1:4" ht="12.75">
      <c r="A29" s="12"/>
      <c r="B29" s="11" t="s">
        <v>13</v>
      </c>
      <c r="C29" s="10"/>
      <c r="D29" s="10" t="s">
        <v>3</v>
      </c>
    </row>
    <row r="30" spans="1:4" ht="12.75">
      <c r="A30" s="12"/>
      <c r="B30" s="11" t="s">
        <v>14</v>
      </c>
      <c r="C30" s="10"/>
      <c r="D30" s="10" t="s">
        <v>15</v>
      </c>
    </row>
    <row r="31" spans="1:4" ht="12.75">
      <c r="A31" s="73" t="s">
        <v>16</v>
      </c>
      <c r="B31" s="73"/>
      <c r="C31" s="5"/>
      <c r="D31" s="5"/>
    </row>
    <row r="32" spans="1:4" ht="12.75">
      <c r="A32" s="14"/>
      <c r="B32" s="15"/>
      <c r="C32" s="5"/>
      <c r="D32" s="5"/>
    </row>
    <row r="33" spans="1:4" ht="12.75" customHeight="1">
      <c r="A33" s="72" t="s">
        <v>38</v>
      </c>
      <c r="B33" s="72"/>
      <c r="C33" s="5"/>
      <c r="D33" s="5"/>
    </row>
    <row r="34" spans="1:4" ht="12.75">
      <c r="A34" s="16" t="s">
        <v>2</v>
      </c>
      <c r="B34" s="17"/>
      <c r="C34" s="6" t="s">
        <v>0</v>
      </c>
      <c r="D34" s="7" t="s">
        <v>1</v>
      </c>
    </row>
    <row r="35" spans="1:4" ht="12.75">
      <c r="A35" s="18"/>
      <c r="B35" s="19" t="s">
        <v>17</v>
      </c>
      <c r="C35" s="10"/>
      <c r="D35" s="10" t="s">
        <v>6</v>
      </c>
    </row>
    <row r="36" spans="1:4" ht="12.75">
      <c r="A36" s="20"/>
      <c r="B36" s="9" t="s">
        <v>4</v>
      </c>
      <c r="C36" s="10"/>
      <c r="D36" s="10" t="s">
        <v>6</v>
      </c>
    </row>
    <row r="37" spans="1:4" ht="12.75">
      <c r="A37" s="21"/>
      <c r="B37" s="11" t="s">
        <v>5</v>
      </c>
      <c r="C37" s="10"/>
      <c r="D37" s="10" t="s">
        <v>6</v>
      </c>
    </row>
    <row r="38" spans="1:5" ht="12.75">
      <c r="A38" s="21"/>
      <c r="B38" s="11" t="s">
        <v>7</v>
      </c>
      <c r="C38" s="10"/>
      <c r="D38" s="10" t="s">
        <v>6</v>
      </c>
      <c r="E38" s="1"/>
    </row>
    <row r="39" spans="1:4" ht="12.75">
      <c r="A39" s="22"/>
      <c r="B39" s="9" t="s">
        <v>8</v>
      </c>
      <c r="C39" s="10"/>
      <c r="D39" s="10" t="s">
        <v>3</v>
      </c>
    </row>
    <row r="40" spans="1:4" ht="12.75">
      <c r="A40" s="21"/>
      <c r="B40" s="11" t="s">
        <v>9</v>
      </c>
      <c r="C40" s="10"/>
      <c r="D40" s="10" t="s">
        <v>3</v>
      </c>
    </row>
    <row r="41" spans="1:4" ht="12.75">
      <c r="A41" s="21"/>
      <c r="B41" s="11" t="s">
        <v>10</v>
      </c>
      <c r="C41" s="10"/>
      <c r="D41" s="10" t="s">
        <v>3</v>
      </c>
    </row>
    <row r="42" spans="1:4" ht="12.75">
      <c r="A42" s="21"/>
      <c r="B42" s="11" t="s">
        <v>11</v>
      </c>
      <c r="C42" s="10"/>
      <c r="D42" s="10" t="s">
        <v>3</v>
      </c>
    </row>
    <row r="43" spans="1:4" ht="12.75">
      <c r="A43" s="21"/>
      <c r="B43" s="11" t="s">
        <v>12</v>
      </c>
      <c r="C43" s="10"/>
      <c r="D43" s="10" t="s">
        <v>3</v>
      </c>
    </row>
    <row r="44" spans="1:4" ht="12.75">
      <c r="A44" s="5"/>
      <c r="B44" s="11" t="s">
        <v>13</v>
      </c>
      <c r="C44" s="10"/>
      <c r="D44" s="10" t="s">
        <v>3</v>
      </c>
    </row>
    <row r="45" spans="1:4" ht="12.75">
      <c r="A45" s="5"/>
      <c r="B45" s="11" t="s">
        <v>14</v>
      </c>
      <c r="C45" s="10"/>
      <c r="D45" s="10" t="s">
        <v>15</v>
      </c>
    </row>
    <row r="46" spans="1:4" ht="12.75">
      <c r="A46" s="73" t="s">
        <v>16</v>
      </c>
      <c r="B46" s="73"/>
      <c r="C46" s="5"/>
      <c r="D46" s="5"/>
    </row>
    <row r="47" spans="1:4" ht="12.75">
      <c r="A47" s="13"/>
      <c r="B47" s="13"/>
      <c r="C47" s="13"/>
      <c r="D47" s="13"/>
    </row>
    <row r="48" spans="1:4" ht="12.75" customHeight="1">
      <c r="A48" s="72" t="s">
        <v>56</v>
      </c>
      <c r="B48" s="72"/>
      <c r="C48" s="5"/>
      <c r="D48" s="5"/>
    </row>
    <row r="49" spans="1:4" ht="12.75">
      <c r="A49" s="16" t="s">
        <v>2</v>
      </c>
      <c r="B49" s="23"/>
      <c r="C49" s="6" t="s">
        <v>0</v>
      </c>
      <c r="D49" s="7" t="s">
        <v>1</v>
      </c>
    </row>
    <row r="50" spans="1:4" ht="12.75">
      <c r="A50" s="5"/>
      <c r="B50" s="9" t="s">
        <v>4</v>
      </c>
      <c r="C50" s="10"/>
      <c r="D50" s="10" t="s">
        <v>6</v>
      </c>
    </row>
    <row r="51" spans="1:4" ht="12.75">
      <c r="A51" s="5"/>
      <c r="B51" s="9" t="s">
        <v>18</v>
      </c>
      <c r="C51" s="10"/>
      <c r="D51" s="10" t="s">
        <v>3</v>
      </c>
    </row>
    <row r="52" spans="1:4" ht="12.75">
      <c r="A52" s="5"/>
      <c r="B52" s="9" t="s">
        <v>19</v>
      </c>
      <c r="C52" s="10"/>
      <c r="D52" s="10" t="s">
        <v>3</v>
      </c>
    </row>
    <row r="53" spans="1:4" ht="12.75">
      <c r="A53" s="5"/>
      <c r="B53" s="9" t="s">
        <v>20</v>
      </c>
      <c r="C53" s="10"/>
      <c r="D53" s="10" t="s">
        <v>3</v>
      </c>
    </row>
    <row r="54" spans="1:4" ht="12.75">
      <c r="A54" s="5"/>
      <c r="B54" s="9" t="s">
        <v>21</v>
      </c>
      <c r="C54" s="10"/>
      <c r="D54" s="10" t="s">
        <v>3</v>
      </c>
    </row>
    <row r="55" spans="1:4" ht="12.75">
      <c r="A55" s="5"/>
      <c r="B55" s="11" t="s">
        <v>14</v>
      </c>
      <c r="C55" s="10"/>
      <c r="D55" s="10" t="s">
        <v>15</v>
      </c>
    </row>
    <row r="56" spans="1:4" ht="12.75">
      <c r="A56" s="73" t="s">
        <v>22</v>
      </c>
      <c r="B56" s="73"/>
      <c r="C56" s="13"/>
      <c r="D56" s="13"/>
    </row>
  </sheetData>
  <mergeCells count="11">
    <mergeCell ref="A1:D1"/>
    <mergeCell ref="A33:B33"/>
    <mergeCell ref="A46:B46"/>
    <mergeCell ref="A48:B48"/>
    <mergeCell ref="A56:B56"/>
    <mergeCell ref="A2:B2"/>
    <mergeCell ref="A3:B3"/>
    <mergeCell ref="A15:B15"/>
    <mergeCell ref="A17:B17"/>
    <mergeCell ref="A18:B18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2021-07-29T18:10:37Z</dcterms:created>
  <dcterms:modified xsi:type="dcterms:W3CDTF">2022-09-15T05:46:18Z</dcterms:modified>
  <cp:category/>
  <cp:version/>
  <cp:contentType/>
  <cp:contentStatus/>
</cp:coreProperties>
</file>