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defaultThemeVersion="124226"/>
  <bookViews>
    <workbookView xWindow="735" yWindow="735" windowWidth="28065" windowHeight="14850" activeTab="0"/>
  </bookViews>
  <sheets>
    <sheet name="KRYCI LIST" sheetId="1" r:id="rId1"/>
    <sheet name="KALKULACE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<sst xmlns="http://schemas.openxmlformats.org/spreadsheetml/2006/main" count="102" uniqueCount="62">
  <si>
    <t>1. Název</t>
  </si>
  <si>
    <t>2. Základní identifikační údaje</t>
  </si>
  <si>
    <t>2.1. Zadavatel</t>
  </si>
  <si>
    <t>Název:</t>
  </si>
  <si>
    <t>Sídlo:</t>
  </si>
  <si>
    <t xml:space="preserve">IČ: </t>
  </si>
  <si>
    <t>Telefon:</t>
  </si>
  <si>
    <t>E-mail:</t>
  </si>
  <si>
    <t>2.2. Účastník</t>
  </si>
  <si>
    <t>Sídlo/místo podnikání:</t>
  </si>
  <si>
    <t>Tel./fax:</t>
  </si>
  <si>
    <t>DIČ:</t>
  </si>
  <si>
    <t>4. Osoba oprávněná za účastníka</t>
  </si>
  <si>
    <t>Titul, jméno, příjmení:</t>
  </si>
  <si>
    <t>Funkce:</t>
  </si>
  <si>
    <t>Datum:</t>
  </si>
  <si>
    <t>Osoba oprávněná 
za zadavatele:</t>
  </si>
  <si>
    <t>Kontaktní osoba 
zadavatele:</t>
  </si>
  <si>
    <t>Osoba oprávněná 
za účastníka:</t>
  </si>
  <si>
    <t>Kontaktní osoba 
účastníka:</t>
  </si>
  <si>
    <t>Je/Není plátce DPH:</t>
  </si>
  <si>
    <t>Podpis osoby oprávněné 
jednat jménem či za účastníka:</t>
  </si>
  <si>
    <t>……………………………</t>
  </si>
  <si>
    <t>Cena celkem bez DPH:
…………………</t>
  </si>
  <si>
    <t>Samostatně DPH:
…………………</t>
  </si>
  <si>
    <t>Cena celkem vč. DPH:
…………………</t>
  </si>
  <si>
    <t>KRYCÍ LIST</t>
  </si>
  <si>
    <t>Vydmuchov 399/5, Ráj, 734 01 Karviná</t>
  </si>
  <si>
    <t>008 44 853</t>
  </si>
  <si>
    <t>Ing. Ivo Žolnerčík
ředitel</t>
  </si>
  <si>
    <t>Část I. VZ</t>
  </si>
  <si>
    <t>Část III. VZ</t>
  </si>
  <si>
    <t>Část II. VZ</t>
  </si>
  <si>
    <t>Dodávka pracovních stanic a monitorů</t>
  </si>
  <si>
    <t>období:</t>
  </si>
  <si>
    <t>plnění:</t>
  </si>
  <si>
    <t>CELKEM:</t>
  </si>
  <si>
    <t>Dodávka notebooků a příslušenství (dokovací stanice)</t>
  </si>
  <si>
    <t>Dodávka tiskáren</t>
  </si>
  <si>
    <t>Část I. VZ (pracovní stanice a monitory)</t>
  </si>
  <si>
    <t>Část II. VZ (notebooky a příslušenství )</t>
  </si>
  <si>
    <t>Část III. VZ (tiskárny)</t>
  </si>
  <si>
    <t>3. Nabídková cena za předpokládané množství odběru</t>
  </si>
  <si>
    <r>
      <t xml:space="preserve">cena za </t>
    </r>
    <r>
      <rPr>
        <b/>
        <sz val="9"/>
        <color theme="1"/>
        <rFont val="Tahoma"/>
        <family val="2"/>
      </rPr>
      <t>1 ks</t>
    </r>
    <r>
      <rPr>
        <sz val="9"/>
        <color theme="1"/>
        <rFont val="Tahoma"/>
        <family val="2"/>
      </rPr>
      <t xml:space="preserve"> bez DPH</t>
    </r>
  </si>
  <si>
    <r>
      <t xml:space="preserve">cena za </t>
    </r>
    <r>
      <rPr>
        <b/>
        <sz val="9"/>
        <color theme="1"/>
        <rFont val="Tahoma"/>
        <family val="2"/>
      </rPr>
      <t>1 ks</t>
    </r>
    <r>
      <rPr>
        <sz val="9"/>
        <color theme="1"/>
        <rFont val="Tahoma"/>
        <family val="2"/>
      </rPr>
      <t xml:space="preserve"> vč. DPH</t>
    </r>
  </si>
  <si>
    <r>
      <t xml:space="preserve">cena celkem bez DPH za </t>
    </r>
    <r>
      <rPr>
        <b/>
        <sz val="9"/>
        <color theme="1"/>
        <rFont val="Tahoma"/>
        <family val="2"/>
      </rPr>
      <t>předpokl. odběr</t>
    </r>
  </si>
  <si>
    <r>
      <t xml:space="preserve">cena celkem vč. DPH za </t>
    </r>
    <r>
      <rPr>
        <b/>
        <sz val="9"/>
        <color theme="1"/>
        <rFont val="Tahoma"/>
        <family val="2"/>
      </rPr>
      <t>předpokl. odběr</t>
    </r>
  </si>
  <si>
    <r>
      <t xml:space="preserve">cena za </t>
    </r>
    <r>
      <rPr>
        <b/>
        <sz val="9"/>
        <color theme="1"/>
        <rFont val="Tahoma"/>
        <family val="2"/>
      </rPr>
      <t xml:space="preserve">1 ks </t>
    </r>
    <r>
      <rPr>
        <sz val="9"/>
        <color theme="1"/>
        <rFont val="Tahoma"/>
        <family val="2"/>
      </rPr>
      <t>vč. DPH</t>
    </r>
  </si>
  <si>
    <r>
      <t xml:space="preserve">Příloha č. 5 Oznámení o zahájení zadávacího řízení
Krycí list
</t>
    </r>
    <r>
      <rPr>
        <sz val="8"/>
        <color rgb="FFFF0000"/>
        <rFont val="Tahoma"/>
        <family val="2"/>
      </rPr>
      <t>str. 1</t>
    </r>
  </si>
  <si>
    <r>
      <t xml:space="preserve">Příloha č. 5 Oznámení o zahájení zadávacího řízení
Krycí list
</t>
    </r>
    <r>
      <rPr>
        <sz val="8"/>
        <color rgb="FFFF0000"/>
        <rFont val="Tahoma"/>
        <family val="2"/>
      </rPr>
      <t>str. 2</t>
    </r>
  </si>
  <si>
    <t>KALKULACE</t>
  </si>
  <si>
    <t>VZ „Dodávka HW pro Nemocnice Karviná - Ráj, p.o."</t>
  </si>
  <si>
    <t>Nemocnice Karviná-Ráj, příspěvková organizace</t>
  </si>
  <si>
    <t>Bc. Jana Hovjacká, ekonomicko-obchodní náměstek</t>
  </si>
  <si>
    <t>hovjacka@nspka.cz</t>
  </si>
  <si>
    <t>leden - prosinec 2023</t>
  </si>
  <si>
    <t>pracovní stanice ( ks):</t>
  </si>
  <si>
    <t>monitory  ( ks):</t>
  </si>
  <si>
    <t>notebooky ( ks):</t>
  </si>
  <si>
    <t>dokovací stanice ( ks):</t>
  </si>
  <si>
    <t>tiskárny typu A ( ks):</t>
  </si>
  <si>
    <t>tiskárny typu B ( ks):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</si>
</sst>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u val="single"/>
      <sz val="11"/>
      <color theme="10"/>
      <name val="Calibri"/>
      <family val="2"/>
    </font>
    <font>
      <sz val="8.5"/>
      <color theme="1"/>
      <name val="Tahoma"/>
      <family val="2"/>
    </font>
    <font>
      <sz val="8"/>
      <color rgb="FFFF0000"/>
      <name val="Tahoma"/>
      <family val="2"/>
    </font>
    <font>
      <i/>
      <sz val="9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2" borderId="13" xfId="0" applyFont="1" applyFill="1" applyBorder="1"/>
    <xf numFmtId="0" fontId="6" fillId="0" borderId="4" xfId="0" applyFont="1" applyBorder="1"/>
    <xf numFmtId="0" fontId="4" fillId="0" borderId="6" xfId="0" applyFont="1" applyBorder="1"/>
    <xf numFmtId="0" fontId="4" fillId="0" borderId="0" xfId="0" applyFont="1"/>
    <xf numFmtId="0" fontId="4" fillId="0" borderId="14" xfId="0" applyFont="1" applyBorder="1"/>
    <xf numFmtId="0" fontId="4" fillId="0" borderId="1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7" fontId="4" fillId="3" borderId="15" xfId="0" applyNumberFormat="1" applyFont="1" applyFill="1" applyBorder="1"/>
    <xf numFmtId="7" fontId="4" fillId="4" borderId="16" xfId="0" applyNumberFormat="1" applyFont="1" applyFill="1" applyBorder="1"/>
    <xf numFmtId="7" fontId="4" fillId="4" borderId="10" xfId="0" applyNumberFormat="1" applyFont="1" applyFill="1" applyBorder="1"/>
    <xf numFmtId="7" fontId="4" fillId="4" borderId="17" xfId="0" applyNumberFormat="1" applyFont="1" applyFill="1" applyBorder="1"/>
    <xf numFmtId="7" fontId="4" fillId="4" borderId="18" xfId="0" applyNumberFormat="1" applyFont="1" applyFill="1" applyBorder="1"/>
    <xf numFmtId="0" fontId="4" fillId="0" borderId="16" xfId="0" applyFont="1" applyBorder="1"/>
    <xf numFmtId="0" fontId="4" fillId="0" borderId="10" xfId="0" applyFont="1" applyBorder="1"/>
    <xf numFmtId="0" fontId="4" fillId="0" borderId="19" xfId="0" applyFont="1" applyBorder="1" applyAlignment="1">
      <alignment horizontal="right"/>
    </xf>
    <xf numFmtId="7" fontId="4" fillId="0" borderId="19" xfId="0" applyNumberFormat="1" applyFont="1" applyBorder="1"/>
    <xf numFmtId="7" fontId="4" fillId="0" borderId="20" xfId="0" applyNumberFormat="1" applyFont="1" applyBorder="1"/>
    <xf numFmtId="0" fontId="4" fillId="0" borderId="17" xfId="0" applyFont="1" applyBorder="1" applyAlignment="1">
      <alignment wrapText="1"/>
    </xf>
    <xf numFmtId="7" fontId="4" fillId="0" borderId="15" xfId="0" applyNumberFormat="1" applyFont="1" applyBorder="1"/>
    <xf numFmtId="7" fontId="4" fillId="0" borderId="8" xfId="0" applyNumberFormat="1" applyFont="1" applyBorder="1"/>
    <xf numFmtId="7" fontId="4" fillId="3" borderId="17" xfId="0" applyNumberFormat="1" applyFont="1" applyFill="1" applyBorder="1"/>
    <xf numFmtId="0" fontId="4" fillId="0" borderId="11" xfId="0" applyFont="1" applyBorder="1"/>
    <xf numFmtId="0" fontId="4" fillId="0" borderId="19" xfId="0" applyFont="1" applyBorder="1"/>
    <xf numFmtId="0" fontId="4" fillId="0" borderId="21" xfId="0" applyFont="1" applyBorder="1"/>
    <xf numFmtId="0" fontId="0" fillId="0" borderId="22" xfId="0" applyBorder="1"/>
    <xf numFmtId="0" fontId="6" fillId="0" borderId="0" xfId="0" applyFont="1"/>
    <xf numFmtId="0" fontId="12" fillId="0" borderId="17" xfId="0" applyFont="1" applyBorder="1"/>
    <xf numFmtId="0" fontId="4" fillId="0" borderId="17" xfId="0" applyFont="1" applyBorder="1"/>
    <xf numFmtId="0" fontId="12" fillId="0" borderId="0" xfId="0" applyFont="1"/>
    <xf numFmtId="0" fontId="4" fillId="0" borderId="23" xfId="0" applyFont="1" applyBorder="1"/>
    <xf numFmtId="0" fontId="4" fillId="2" borderId="24" xfId="0" applyFont="1" applyFill="1" applyBorder="1"/>
    <xf numFmtId="0" fontId="6" fillId="0" borderId="25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4" fillId="0" borderId="27" xfId="0" applyFont="1" applyBorder="1"/>
    <xf numFmtId="0" fontId="4" fillId="0" borderId="28" xfId="0" applyFont="1" applyBorder="1" applyAlignment="1">
      <alignment wrapText="1"/>
    </xf>
    <xf numFmtId="0" fontId="4" fillId="0" borderId="29" xfId="0" applyFont="1" applyBorder="1"/>
    <xf numFmtId="0" fontId="12" fillId="0" borderId="27" xfId="0" applyFont="1" applyBorder="1"/>
    <xf numFmtId="0" fontId="4" fillId="0" borderId="30" xfId="0" applyFont="1" applyBorder="1"/>
    <xf numFmtId="0" fontId="4" fillId="3" borderId="15" xfId="0" applyFont="1" applyFill="1" applyBorder="1"/>
    <xf numFmtId="164" fontId="4" fillId="0" borderId="2" xfId="0" applyNumberFormat="1" applyFont="1" applyBorder="1"/>
    <xf numFmtId="164" fontId="4" fillId="0" borderId="31" xfId="0" applyNumberFormat="1" applyFont="1" applyBorder="1"/>
    <xf numFmtId="164" fontId="4" fillId="0" borderId="23" xfId="0" applyNumberFormat="1" applyFont="1" applyBorder="1"/>
    <xf numFmtId="0" fontId="4" fillId="3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9" fillId="0" borderId="3" xfId="20" applyBorder="1" applyAlignment="1" applyProtection="1">
      <alignment horizontal="left"/>
      <protection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40</xdr:row>
      <xdr:rowOff>123825</xdr:rowOff>
    </xdr:from>
    <xdr:to>
      <xdr:col>8</xdr:col>
      <xdr:colOff>552450</xdr:colOff>
      <xdr:row>43</xdr:row>
      <xdr:rowOff>95250</xdr:rowOff>
    </xdr:to>
    <xdr:pic>
      <xdr:nvPicPr>
        <xdr:cNvPr id="1026" name="Picture 2" descr="logo_moravskoslezskeho_kraje_prispevkova_organizac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81500" y="7781925"/>
          <a:ext cx="1257300" cy="542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vjacka@nspka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I48"/>
  <sheetViews>
    <sheetView tabSelected="1" workbookViewId="0" topLeftCell="A17">
      <selection activeCell="D40" sqref="D40"/>
    </sheetView>
  </sheetViews>
  <sheetFormatPr defaultColWidth="9.140625" defaultRowHeight="15"/>
  <cols>
    <col min="2" max="2" width="12.421875" style="0" customWidth="1"/>
    <col min="5" max="5" width="9.00390625" style="0" customWidth="1"/>
  </cols>
  <sheetData>
    <row r="1" spans="1:9" ht="33" customHeight="1">
      <c r="A1" s="95" t="s">
        <v>48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69" t="s">
        <v>26</v>
      </c>
      <c r="B2" s="70"/>
      <c r="C2" s="70"/>
      <c r="D2" s="70"/>
      <c r="E2" s="70"/>
      <c r="F2" s="70"/>
      <c r="G2" s="70"/>
      <c r="H2" s="70"/>
      <c r="I2" s="71"/>
    </row>
    <row r="3" spans="1:9" ht="12" customHeight="1">
      <c r="A3" s="66" t="s">
        <v>0</v>
      </c>
      <c r="B3" s="67"/>
      <c r="C3" s="67"/>
      <c r="D3" s="67"/>
      <c r="E3" s="67"/>
      <c r="F3" s="67"/>
      <c r="G3" s="67"/>
      <c r="H3" s="67"/>
      <c r="I3" s="68"/>
    </row>
    <row r="4" spans="1:9" ht="3" customHeight="1" hidden="1">
      <c r="A4" s="5"/>
      <c r="B4" s="2"/>
      <c r="C4" s="2"/>
      <c r="D4" s="2"/>
      <c r="E4" s="2"/>
      <c r="F4" s="2"/>
      <c r="G4" s="2"/>
      <c r="H4" s="2"/>
      <c r="I4" s="4"/>
    </row>
    <row r="5" spans="1:9" ht="16.5" customHeight="1">
      <c r="A5" s="69" t="s">
        <v>51</v>
      </c>
      <c r="B5" s="70"/>
      <c r="C5" s="70"/>
      <c r="D5" s="70"/>
      <c r="E5" s="70"/>
      <c r="F5" s="70"/>
      <c r="G5" s="70"/>
      <c r="H5" s="70"/>
      <c r="I5" s="71"/>
    </row>
    <row r="6" spans="1:9" ht="13.5" customHeight="1">
      <c r="A6" s="66" t="s">
        <v>1</v>
      </c>
      <c r="B6" s="67"/>
      <c r="C6" s="67"/>
      <c r="D6" s="67"/>
      <c r="E6" s="67"/>
      <c r="F6" s="67"/>
      <c r="G6" s="67"/>
      <c r="H6" s="67"/>
      <c r="I6" s="68"/>
    </row>
    <row r="7" spans="1:9" ht="15" customHeight="1" hidden="1">
      <c r="A7" s="5"/>
      <c r="B7" s="2"/>
      <c r="C7" s="2"/>
      <c r="D7" s="2"/>
      <c r="E7" s="2"/>
      <c r="F7" s="2"/>
      <c r="G7" s="2"/>
      <c r="H7" s="2"/>
      <c r="I7" s="4"/>
    </row>
    <row r="8" spans="1:9" ht="12.75" customHeight="1">
      <c r="A8" s="96" t="s">
        <v>2</v>
      </c>
      <c r="B8" s="97"/>
      <c r="C8" s="98"/>
      <c r="D8" s="99"/>
      <c r="E8" s="99"/>
      <c r="F8" s="99"/>
      <c r="G8" s="99"/>
      <c r="H8" s="99"/>
      <c r="I8" s="100"/>
    </row>
    <row r="9" spans="1:9" ht="13.5" customHeight="1">
      <c r="A9" s="77" t="s">
        <v>3</v>
      </c>
      <c r="B9" s="78"/>
      <c r="C9" s="74" t="s">
        <v>52</v>
      </c>
      <c r="D9" s="75"/>
      <c r="E9" s="75"/>
      <c r="F9" s="75"/>
      <c r="G9" s="75"/>
      <c r="H9" s="75"/>
      <c r="I9" s="76"/>
    </row>
    <row r="10" spans="1:9" ht="12.75" customHeight="1">
      <c r="A10" s="77" t="s">
        <v>4</v>
      </c>
      <c r="B10" s="78"/>
      <c r="C10" s="74" t="s">
        <v>27</v>
      </c>
      <c r="D10" s="75"/>
      <c r="E10" s="75"/>
      <c r="F10" s="75"/>
      <c r="G10" s="75"/>
      <c r="H10" s="75"/>
      <c r="I10" s="76"/>
    </row>
    <row r="11" spans="1:9" ht="12" customHeight="1">
      <c r="A11" s="77" t="s">
        <v>5</v>
      </c>
      <c r="B11" s="78"/>
      <c r="C11" s="74" t="s">
        <v>28</v>
      </c>
      <c r="D11" s="75"/>
      <c r="E11" s="75"/>
      <c r="F11" s="75"/>
      <c r="G11" s="75"/>
      <c r="H11" s="75"/>
      <c r="I11" s="76"/>
    </row>
    <row r="12" spans="1:9" ht="24.75" customHeight="1">
      <c r="A12" s="88" t="s">
        <v>16</v>
      </c>
      <c r="B12" s="89"/>
      <c r="C12" s="82" t="s">
        <v>29</v>
      </c>
      <c r="D12" s="83"/>
      <c r="E12" s="83"/>
      <c r="F12" s="83"/>
      <c r="G12" s="83"/>
      <c r="H12" s="83"/>
      <c r="I12" s="84"/>
    </row>
    <row r="13" spans="1:9" ht="24.75" customHeight="1">
      <c r="A13" s="88" t="s">
        <v>17</v>
      </c>
      <c r="B13" s="89"/>
      <c r="C13" s="85" t="s">
        <v>53</v>
      </c>
      <c r="D13" s="75"/>
      <c r="E13" s="75"/>
      <c r="F13" s="75"/>
      <c r="G13" s="75"/>
      <c r="H13" s="75"/>
      <c r="I13" s="76"/>
    </row>
    <row r="14" spans="1:9" ht="12" customHeight="1">
      <c r="A14" s="88" t="s">
        <v>6</v>
      </c>
      <c r="B14" s="89"/>
      <c r="C14" s="79">
        <v>596383126</v>
      </c>
      <c r="D14" s="80"/>
      <c r="E14" s="80"/>
      <c r="F14" s="80"/>
      <c r="G14" s="80"/>
      <c r="H14" s="80"/>
      <c r="I14" s="81"/>
    </row>
    <row r="15" spans="1:9" ht="12" customHeight="1">
      <c r="A15" s="77" t="s">
        <v>7</v>
      </c>
      <c r="B15" s="78"/>
      <c r="C15" s="104" t="s">
        <v>54</v>
      </c>
      <c r="D15" s="75"/>
      <c r="E15" s="75"/>
      <c r="F15" s="75"/>
      <c r="G15" s="75"/>
      <c r="H15" s="75"/>
      <c r="I15" s="76"/>
    </row>
    <row r="16" spans="1:9" ht="12" customHeight="1">
      <c r="A16" s="90" t="s">
        <v>8</v>
      </c>
      <c r="B16" s="91"/>
      <c r="C16" s="105"/>
      <c r="D16" s="106"/>
      <c r="E16" s="106"/>
      <c r="F16" s="106"/>
      <c r="G16" s="106"/>
      <c r="H16" s="106"/>
      <c r="I16" s="107"/>
    </row>
    <row r="17" spans="1:9" ht="12.75" customHeight="1">
      <c r="A17" s="72" t="s">
        <v>3</v>
      </c>
      <c r="B17" s="73"/>
      <c r="C17" s="63" t="s">
        <v>22</v>
      </c>
      <c r="D17" s="64"/>
      <c r="E17" s="64"/>
      <c r="F17" s="64"/>
      <c r="G17" s="64"/>
      <c r="H17" s="64"/>
      <c r="I17" s="65"/>
    </row>
    <row r="18" spans="1:9" ht="12.75" customHeight="1">
      <c r="A18" s="72" t="s">
        <v>9</v>
      </c>
      <c r="B18" s="73"/>
      <c r="C18" s="63" t="s">
        <v>22</v>
      </c>
      <c r="D18" s="64"/>
      <c r="E18" s="64"/>
      <c r="F18" s="64"/>
      <c r="G18" s="64"/>
      <c r="H18" s="64"/>
      <c r="I18" s="65"/>
    </row>
    <row r="19" spans="1:9" ht="11.25" customHeight="1">
      <c r="A19" s="72" t="s">
        <v>10</v>
      </c>
      <c r="B19" s="73"/>
      <c r="C19" s="63" t="s">
        <v>22</v>
      </c>
      <c r="D19" s="64"/>
      <c r="E19" s="64"/>
      <c r="F19" s="64"/>
      <c r="G19" s="64"/>
      <c r="H19" s="64"/>
      <c r="I19" s="65"/>
    </row>
    <row r="20" spans="1:9" ht="11.25" customHeight="1">
      <c r="A20" s="72" t="s">
        <v>7</v>
      </c>
      <c r="B20" s="73"/>
      <c r="C20" s="63" t="s">
        <v>22</v>
      </c>
      <c r="D20" s="64"/>
      <c r="E20" s="64"/>
      <c r="F20" s="64"/>
      <c r="G20" s="64"/>
      <c r="H20" s="64"/>
      <c r="I20" s="65"/>
    </row>
    <row r="21" spans="1:9" ht="11.25" customHeight="1">
      <c r="A21" s="72" t="s">
        <v>5</v>
      </c>
      <c r="B21" s="73"/>
      <c r="C21" s="63" t="s">
        <v>22</v>
      </c>
      <c r="D21" s="64"/>
      <c r="E21" s="64"/>
      <c r="F21" s="64"/>
      <c r="G21" s="64"/>
      <c r="H21" s="64"/>
      <c r="I21" s="65"/>
    </row>
    <row r="22" spans="1:9" ht="12" customHeight="1">
      <c r="A22" s="72" t="s">
        <v>11</v>
      </c>
      <c r="B22" s="73"/>
      <c r="C22" s="63" t="s">
        <v>22</v>
      </c>
      <c r="D22" s="64"/>
      <c r="E22" s="64"/>
      <c r="F22" s="64"/>
      <c r="G22" s="64"/>
      <c r="H22" s="64"/>
      <c r="I22" s="65"/>
    </row>
    <row r="23" spans="1:9" ht="21.75" customHeight="1">
      <c r="A23" s="86" t="s">
        <v>18</v>
      </c>
      <c r="B23" s="87"/>
      <c r="C23" s="63" t="s">
        <v>22</v>
      </c>
      <c r="D23" s="64"/>
      <c r="E23" s="64"/>
      <c r="F23" s="64"/>
      <c r="G23" s="64"/>
      <c r="H23" s="64"/>
      <c r="I23" s="65"/>
    </row>
    <row r="24" spans="1:9" ht="23.25" customHeight="1">
      <c r="A24" s="86" t="s">
        <v>19</v>
      </c>
      <c r="B24" s="87"/>
      <c r="C24" s="63" t="s">
        <v>22</v>
      </c>
      <c r="D24" s="64"/>
      <c r="E24" s="64"/>
      <c r="F24" s="64"/>
      <c r="G24" s="64"/>
      <c r="H24" s="64"/>
      <c r="I24" s="65"/>
    </row>
    <row r="25" spans="1:9" ht="12" customHeight="1">
      <c r="A25" s="72" t="s">
        <v>10</v>
      </c>
      <c r="B25" s="73"/>
      <c r="C25" s="63" t="s">
        <v>22</v>
      </c>
      <c r="D25" s="64"/>
      <c r="E25" s="64"/>
      <c r="F25" s="64"/>
      <c r="G25" s="64"/>
      <c r="H25" s="64"/>
      <c r="I25" s="65"/>
    </row>
    <row r="26" spans="1:9" ht="15">
      <c r="A26" s="72" t="s">
        <v>7</v>
      </c>
      <c r="B26" s="73"/>
      <c r="C26" s="63" t="s">
        <v>22</v>
      </c>
      <c r="D26" s="64"/>
      <c r="E26" s="64"/>
      <c r="F26" s="64"/>
      <c r="G26" s="64"/>
      <c r="H26" s="64"/>
      <c r="I26" s="65"/>
    </row>
    <row r="27" spans="1:9" ht="15">
      <c r="A27" s="6" t="s">
        <v>20</v>
      </c>
      <c r="B27" s="3"/>
      <c r="C27" s="63" t="s">
        <v>22</v>
      </c>
      <c r="D27" s="64"/>
      <c r="E27" s="64"/>
      <c r="F27" s="64"/>
      <c r="G27" s="64"/>
      <c r="H27" s="64"/>
      <c r="I27" s="65"/>
    </row>
    <row r="28" spans="1:9" ht="12" customHeight="1">
      <c r="A28" s="92" t="s">
        <v>42</v>
      </c>
      <c r="B28" s="93"/>
      <c r="C28" s="93"/>
      <c r="D28" s="93"/>
      <c r="E28" s="93"/>
      <c r="F28" s="93"/>
      <c r="G28" s="93"/>
      <c r="H28" s="93"/>
      <c r="I28" s="94"/>
    </row>
    <row r="29" spans="1:9" ht="12" customHeight="1">
      <c r="A29" s="92" t="s">
        <v>39</v>
      </c>
      <c r="B29" s="93"/>
      <c r="C29" s="93"/>
      <c r="D29" s="93"/>
      <c r="E29" s="93"/>
      <c r="F29" s="93"/>
      <c r="G29" s="93"/>
      <c r="H29" s="93"/>
      <c r="I29" s="94"/>
    </row>
    <row r="30" spans="1:9" ht="22.9" customHeight="1">
      <c r="A30" s="101" t="s">
        <v>23</v>
      </c>
      <c r="B30" s="102"/>
      <c r="C30" s="101" t="s">
        <v>24</v>
      </c>
      <c r="D30" s="103"/>
      <c r="E30" s="102"/>
      <c r="F30" s="101" t="s">
        <v>25</v>
      </c>
      <c r="G30" s="103"/>
      <c r="H30" s="103"/>
      <c r="I30" s="102"/>
    </row>
    <row r="31" spans="1:9" ht="12" customHeight="1">
      <c r="A31" s="92" t="s">
        <v>40</v>
      </c>
      <c r="B31" s="93"/>
      <c r="C31" s="93"/>
      <c r="D31" s="93"/>
      <c r="E31" s="93"/>
      <c r="F31" s="93"/>
      <c r="G31" s="93"/>
      <c r="H31" s="93"/>
      <c r="I31" s="94"/>
    </row>
    <row r="32" spans="1:9" ht="24.6" customHeight="1">
      <c r="A32" s="101" t="s">
        <v>23</v>
      </c>
      <c r="B32" s="102"/>
      <c r="C32" s="101" t="s">
        <v>24</v>
      </c>
      <c r="D32" s="103"/>
      <c r="E32" s="102"/>
      <c r="F32" s="101" t="s">
        <v>25</v>
      </c>
      <c r="G32" s="103"/>
      <c r="H32" s="103"/>
      <c r="I32" s="102"/>
    </row>
    <row r="33" spans="1:9" ht="12" customHeight="1">
      <c r="A33" s="92" t="s">
        <v>41</v>
      </c>
      <c r="B33" s="93"/>
      <c r="C33" s="93"/>
      <c r="D33" s="93"/>
      <c r="E33" s="93"/>
      <c r="F33" s="93"/>
      <c r="G33" s="93"/>
      <c r="H33" s="93"/>
      <c r="I33" s="94"/>
    </row>
    <row r="34" spans="1:9" ht="24.75" customHeight="1">
      <c r="A34" s="101" t="s">
        <v>23</v>
      </c>
      <c r="B34" s="102"/>
      <c r="C34" s="101" t="s">
        <v>24</v>
      </c>
      <c r="D34" s="103"/>
      <c r="E34" s="102"/>
      <c r="F34" s="101" t="s">
        <v>25</v>
      </c>
      <c r="G34" s="103"/>
      <c r="H34" s="103"/>
      <c r="I34" s="102"/>
    </row>
    <row r="35" spans="1:9" ht="15">
      <c r="A35" s="92" t="s">
        <v>12</v>
      </c>
      <c r="B35" s="93"/>
      <c r="C35" s="93"/>
      <c r="D35" s="93"/>
      <c r="E35" s="93"/>
      <c r="F35" s="93"/>
      <c r="G35" s="93"/>
      <c r="H35" s="93"/>
      <c r="I35" s="94"/>
    </row>
    <row r="36" spans="1:9" ht="15">
      <c r="A36" s="72" t="s">
        <v>13</v>
      </c>
      <c r="B36" s="73"/>
      <c r="C36" s="63" t="s">
        <v>22</v>
      </c>
      <c r="D36" s="64"/>
      <c r="E36" s="64"/>
      <c r="F36" s="64"/>
      <c r="G36" s="64"/>
      <c r="H36" s="64"/>
      <c r="I36" s="65"/>
    </row>
    <row r="37" spans="1:9" ht="15">
      <c r="A37" s="72" t="s">
        <v>14</v>
      </c>
      <c r="B37" s="73"/>
      <c r="C37" s="63" t="s">
        <v>22</v>
      </c>
      <c r="D37" s="64"/>
      <c r="E37" s="64"/>
      <c r="F37" s="64"/>
      <c r="G37" s="64"/>
      <c r="H37" s="64"/>
      <c r="I37" s="65"/>
    </row>
    <row r="38" spans="1:9" ht="15" customHeight="1">
      <c r="A38" s="72" t="s">
        <v>15</v>
      </c>
      <c r="B38" s="73"/>
      <c r="C38" s="63" t="s">
        <v>22</v>
      </c>
      <c r="D38" s="64"/>
      <c r="E38" s="64"/>
      <c r="F38" s="64"/>
      <c r="G38" s="64"/>
      <c r="H38" s="64"/>
      <c r="I38" s="65"/>
    </row>
    <row r="39" spans="1:9" ht="26.45" customHeight="1">
      <c r="A39" s="86" t="s">
        <v>21</v>
      </c>
      <c r="B39" s="87"/>
      <c r="C39" s="63" t="s">
        <v>22</v>
      </c>
      <c r="D39" s="64"/>
      <c r="E39" s="64"/>
      <c r="F39" s="64"/>
      <c r="G39" s="64"/>
      <c r="H39" s="64"/>
      <c r="I39" s="65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</sheetData>
  <mergeCells count="66">
    <mergeCell ref="A29:I29"/>
    <mergeCell ref="A31:I31"/>
    <mergeCell ref="A33:I33"/>
    <mergeCell ref="A30:B30"/>
    <mergeCell ref="C30:E30"/>
    <mergeCell ref="F30:I30"/>
    <mergeCell ref="A32:B32"/>
    <mergeCell ref="C32:E32"/>
    <mergeCell ref="F32:I32"/>
    <mergeCell ref="A35:I35"/>
    <mergeCell ref="A1:I1"/>
    <mergeCell ref="A39:B39"/>
    <mergeCell ref="A2:I2"/>
    <mergeCell ref="A8:B8"/>
    <mergeCell ref="C8:I8"/>
    <mergeCell ref="A28:I28"/>
    <mergeCell ref="A34:B34"/>
    <mergeCell ref="C34:E34"/>
    <mergeCell ref="F34:I34"/>
    <mergeCell ref="C15:I15"/>
    <mergeCell ref="C16:I16"/>
    <mergeCell ref="C18:I18"/>
    <mergeCell ref="C19:I19"/>
    <mergeCell ref="C20:I20"/>
    <mergeCell ref="C39:I39"/>
    <mergeCell ref="C36:I36"/>
    <mergeCell ref="C37:I37"/>
    <mergeCell ref="C38:I38"/>
    <mergeCell ref="A36:B36"/>
    <mergeCell ref="A37:B37"/>
    <mergeCell ref="A38:B38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16:B16"/>
    <mergeCell ref="C24:I24"/>
    <mergeCell ref="A22:B22"/>
    <mergeCell ref="A26:B26"/>
    <mergeCell ref="C25:I25"/>
    <mergeCell ref="A23:B23"/>
    <mergeCell ref="A24:B24"/>
    <mergeCell ref="A25:B25"/>
    <mergeCell ref="C22:I22"/>
    <mergeCell ref="C23:I23"/>
    <mergeCell ref="C27:I27"/>
    <mergeCell ref="C26:I26"/>
    <mergeCell ref="A3:I3"/>
    <mergeCell ref="A5:I5"/>
    <mergeCell ref="A6:I6"/>
    <mergeCell ref="A20:B20"/>
    <mergeCell ref="A21:B21"/>
    <mergeCell ref="C17:I17"/>
    <mergeCell ref="C9:I9"/>
    <mergeCell ref="C10:I10"/>
    <mergeCell ref="A9:B9"/>
    <mergeCell ref="C11:I11"/>
    <mergeCell ref="C14:I14"/>
    <mergeCell ref="C21:I21"/>
    <mergeCell ref="C12:I12"/>
    <mergeCell ref="C13:I13"/>
  </mergeCells>
  <hyperlinks>
    <hyperlink ref="C15" r:id="rId1" display="mailto:hovjacka@nspka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H35"/>
  <sheetViews>
    <sheetView workbookViewId="0" topLeftCell="A1">
      <selection activeCell="H29" sqref="H29"/>
    </sheetView>
  </sheetViews>
  <sheetFormatPr defaultColWidth="9.140625" defaultRowHeight="15"/>
  <cols>
    <col min="1" max="1" width="9.7109375" style="0" customWidth="1"/>
    <col min="3" max="3" width="10.28125" style="0" customWidth="1"/>
    <col min="4" max="5" width="11.7109375" style="0" customWidth="1"/>
    <col min="6" max="6" width="15.140625" style="0" customWidth="1"/>
    <col min="7" max="7" width="14.8515625" style="0" customWidth="1"/>
  </cols>
  <sheetData>
    <row r="1" spans="1:7" ht="34.15" customHeight="1">
      <c r="A1" s="109" t="s">
        <v>49</v>
      </c>
      <c r="B1" s="110"/>
      <c r="C1" s="110"/>
      <c r="D1" s="110"/>
      <c r="E1" s="110"/>
      <c r="F1" s="110"/>
      <c r="G1" s="110"/>
    </row>
    <row r="2" spans="1:8" ht="16.15" customHeight="1" thickBot="1">
      <c r="A2" s="111" t="s">
        <v>50</v>
      </c>
      <c r="B2" s="112"/>
      <c r="C2" s="112"/>
      <c r="D2" s="112"/>
      <c r="E2" s="112"/>
      <c r="F2" s="112"/>
      <c r="G2" s="113"/>
      <c r="H2" s="42"/>
    </row>
    <row r="3" spans="1:7" ht="15.75" thickTop="1">
      <c r="A3" s="16" t="s">
        <v>30</v>
      </c>
      <c r="B3" s="17" t="s">
        <v>33</v>
      </c>
      <c r="C3" s="7"/>
      <c r="D3" s="7"/>
      <c r="E3" s="7"/>
      <c r="F3" s="7"/>
      <c r="G3" s="8"/>
    </row>
    <row r="4" spans="1:7" ht="15">
      <c r="A4" s="9"/>
      <c r="B4" s="1"/>
      <c r="C4" s="1"/>
      <c r="D4" s="10"/>
      <c r="E4" s="10"/>
      <c r="F4" s="10"/>
      <c r="G4" s="11"/>
    </row>
    <row r="5" spans="1:7" ht="40.9" customHeight="1">
      <c r="A5" s="9"/>
      <c r="B5" s="1"/>
      <c r="C5" s="12"/>
      <c r="D5" s="21" t="s">
        <v>43</v>
      </c>
      <c r="E5" s="21" t="s">
        <v>44</v>
      </c>
      <c r="F5" s="21" t="s">
        <v>45</v>
      </c>
      <c r="G5" s="22" t="s">
        <v>46</v>
      </c>
    </row>
    <row r="6" spans="1:7" ht="15">
      <c r="A6" s="18" t="s">
        <v>34</v>
      </c>
      <c r="B6" s="44" t="s">
        <v>55</v>
      </c>
      <c r="C6" s="45"/>
      <c r="D6" s="23"/>
      <c r="E6" s="23"/>
      <c r="F6" s="23"/>
      <c r="G6" s="24"/>
    </row>
    <row r="7" spans="1:7" ht="15">
      <c r="A7" s="18" t="s">
        <v>35</v>
      </c>
      <c r="B7" s="45" t="s">
        <v>56</v>
      </c>
      <c r="C7" s="45"/>
      <c r="D7" s="25"/>
      <c r="E7" s="25"/>
      <c r="F7" s="26">
        <f>D7*40</f>
        <v>0</v>
      </c>
      <c r="G7" s="27">
        <f>E7*30</f>
        <v>0</v>
      </c>
    </row>
    <row r="8" spans="1:7" ht="15">
      <c r="A8" s="18"/>
      <c r="B8" s="45" t="s">
        <v>57</v>
      </c>
      <c r="C8" s="45"/>
      <c r="D8" s="25"/>
      <c r="E8" s="25"/>
      <c r="F8" s="28">
        <f>D8*30</f>
        <v>0</v>
      </c>
      <c r="G8" s="29">
        <f>E8*30</f>
        <v>0</v>
      </c>
    </row>
    <row r="9" spans="1:7" ht="15">
      <c r="A9" s="9"/>
      <c r="B9" s="1"/>
      <c r="C9" s="1"/>
      <c r="D9" s="1"/>
      <c r="E9" s="1"/>
      <c r="F9" s="1"/>
      <c r="G9" s="13"/>
    </row>
    <row r="10" spans="1:7" ht="15.75" thickBot="1">
      <c r="A10" s="14"/>
      <c r="B10" s="108" t="s">
        <v>36</v>
      </c>
      <c r="C10" s="108"/>
      <c r="D10" s="108"/>
      <c r="E10" s="108"/>
      <c r="F10" s="33" t="e">
        <f>SUM(F7,F8,#REF!,#REF!)</f>
        <v>#REF!</v>
      </c>
      <c r="G10" s="34" t="e">
        <f>SUM(G7,G8,#REF!,#REF!)</f>
        <v>#REF!</v>
      </c>
    </row>
    <row r="11" spans="1:7" ht="16.5" thickBot="1" thickTop="1">
      <c r="A11" s="1"/>
      <c r="B11" s="15"/>
      <c r="C11" s="15"/>
      <c r="D11" s="15"/>
      <c r="E11" s="15"/>
      <c r="F11" s="15"/>
      <c r="G11" s="15"/>
    </row>
    <row r="12" spans="1:7" ht="15.75" thickTop="1">
      <c r="A12" s="16" t="s">
        <v>32</v>
      </c>
      <c r="B12" s="43" t="s">
        <v>37</v>
      </c>
      <c r="C12" s="1"/>
      <c r="D12" s="1"/>
      <c r="E12" s="1"/>
      <c r="F12" s="1"/>
      <c r="G12" s="8"/>
    </row>
    <row r="13" spans="1:7" ht="15">
      <c r="A13" s="9"/>
      <c r="B13" s="1"/>
      <c r="C13" s="1"/>
      <c r="D13" s="10"/>
      <c r="E13" s="10"/>
      <c r="F13" s="10"/>
      <c r="G13" s="11"/>
    </row>
    <row r="14" spans="1:7" ht="37.9" customHeight="1">
      <c r="A14" s="18"/>
      <c r="B14" s="19"/>
      <c r="C14" s="19"/>
      <c r="D14" s="35" t="s">
        <v>43</v>
      </c>
      <c r="E14" s="35" t="s">
        <v>44</v>
      </c>
      <c r="F14" s="21" t="s">
        <v>45</v>
      </c>
      <c r="G14" s="22" t="s">
        <v>46</v>
      </c>
    </row>
    <row r="15" spans="1:7" ht="15">
      <c r="A15" s="18" t="s">
        <v>34</v>
      </c>
      <c r="B15" s="44" t="s">
        <v>55</v>
      </c>
      <c r="C15" s="45"/>
      <c r="D15" s="30"/>
      <c r="E15" s="30"/>
      <c r="F15" s="30"/>
      <c r="G15" s="31"/>
    </row>
    <row r="16" spans="1:7" ht="15">
      <c r="A16" s="18" t="s">
        <v>35</v>
      </c>
      <c r="B16" s="45" t="s">
        <v>58</v>
      </c>
      <c r="C16" s="45"/>
      <c r="D16" s="25"/>
      <c r="E16" s="25"/>
      <c r="F16" s="36">
        <f>D16*10</f>
        <v>0</v>
      </c>
      <c r="G16" s="37">
        <f>E16*10</f>
        <v>0</v>
      </c>
    </row>
    <row r="17" spans="1:7" ht="15">
      <c r="A17" s="18"/>
      <c r="B17" s="45" t="s">
        <v>59</v>
      </c>
      <c r="C17" s="45"/>
      <c r="D17" s="38"/>
      <c r="E17" s="38"/>
      <c r="F17" s="36">
        <f>D17*5</f>
        <v>0</v>
      </c>
      <c r="G17" s="37">
        <f>E17*5</f>
        <v>0</v>
      </c>
    </row>
    <row r="18" spans="1:7" ht="15">
      <c r="A18" s="18"/>
      <c r="B18" s="19"/>
      <c r="C18" s="19"/>
      <c r="D18" s="19"/>
      <c r="E18" s="19"/>
      <c r="F18" s="19"/>
      <c r="G18" s="31"/>
    </row>
    <row r="19" spans="1:7" ht="15.75" thickBot="1">
      <c r="A19" s="39"/>
      <c r="B19" s="40"/>
      <c r="C19" s="40"/>
      <c r="D19" s="40"/>
      <c r="E19" s="32" t="s">
        <v>36</v>
      </c>
      <c r="F19" s="33">
        <f>SUM(F16,F17)</f>
        <v>0</v>
      </c>
      <c r="G19" s="34">
        <f>SUM(G16:G17)</f>
        <v>0</v>
      </c>
    </row>
    <row r="20" spans="1:7" ht="16.5" thickBot="1" thickTop="1">
      <c r="A20" s="1"/>
      <c r="B20" s="1"/>
      <c r="C20" s="1"/>
      <c r="D20" s="1"/>
      <c r="E20" s="1"/>
      <c r="F20" s="1"/>
      <c r="G20" s="1"/>
    </row>
    <row r="21" spans="1:7" ht="15">
      <c r="A21" s="48" t="s">
        <v>31</v>
      </c>
      <c r="B21" s="49" t="s">
        <v>38</v>
      </c>
      <c r="C21" s="50"/>
      <c r="D21" s="50"/>
      <c r="E21" s="50"/>
      <c r="F21" s="50"/>
      <c r="G21" s="51"/>
    </row>
    <row r="22" spans="1:7" ht="15">
      <c r="A22" s="52"/>
      <c r="B22" s="1"/>
      <c r="C22" s="1"/>
      <c r="D22" s="1"/>
      <c r="E22" s="1"/>
      <c r="F22" s="10"/>
      <c r="G22" s="53"/>
    </row>
    <row r="23" spans="1:7" ht="36.6" customHeight="1">
      <c r="A23" s="54"/>
      <c r="B23" s="19"/>
      <c r="C23" s="19"/>
      <c r="D23" s="35" t="s">
        <v>43</v>
      </c>
      <c r="E23" s="35" t="s">
        <v>47</v>
      </c>
      <c r="F23" s="21" t="s">
        <v>45</v>
      </c>
      <c r="G23" s="55" t="s">
        <v>46</v>
      </c>
    </row>
    <row r="24" spans="1:7" ht="15">
      <c r="A24" s="54" t="s">
        <v>34</v>
      </c>
      <c r="B24" s="44" t="s">
        <v>55</v>
      </c>
      <c r="C24" s="45"/>
      <c r="D24" s="41"/>
      <c r="E24" s="41"/>
      <c r="F24" s="41"/>
      <c r="G24" s="20"/>
    </row>
    <row r="25" spans="1:7" ht="15">
      <c r="A25" s="54" t="s">
        <v>35</v>
      </c>
      <c r="B25" s="45" t="s">
        <v>60</v>
      </c>
      <c r="C25" s="45"/>
      <c r="D25" s="59"/>
      <c r="E25" s="59"/>
      <c r="F25" s="36">
        <f>D25*20</f>
        <v>0</v>
      </c>
      <c r="G25" s="36">
        <f>E25*20</f>
        <v>0</v>
      </c>
    </row>
    <row r="26" spans="1:7" ht="15">
      <c r="A26" s="54"/>
      <c r="B26" s="45" t="s">
        <v>61</v>
      </c>
      <c r="C26" s="45"/>
      <c r="D26" s="59"/>
      <c r="E26" s="59"/>
      <c r="F26" s="60">
        <f>D26*20</f>
        <v>0</v>
      </c>
      <c r="G26" s="60">
        <f>E26*20</f>
        <v>0</v>
      </c>
    </row>
    <row r="27" spans="1:7" ht="28.15" customHeight="1">
      <c r="A27" s="54"/>
      <c r="B27" s="46"/>
      <c r="C27" s="19"/>
      <c r="D27" s="19"/>
      <c r="E27" s="19"/>
      <c r="F27" s="19"/>
      <c r="G27" s="56"/>
    </row>
    <row r="28" spans="1:7" ht="15">
      <c r="A28" s="57"/>
      <c r="B28" s="46"/>
      <c r="C28" s="46"/>
      <c r="D28" s="19"/>
      <c r="E28" s="19"/>
      <c r="F28" s="19"/>
      <c r="G28" s="56"/>
    </row>
    <row r="29" spans="1:7" ht="15">
      <c r="A29" s="57"/>
      <c r="B29" s="46"/>
      <c r="C29" s="46"/>
      <c r="D29" s="19"/>
      <c r="E29" s="19"/>
      <c r="F29" s="19"/>
      <c r="G29" s="56"/>
    </row>
    <row r="30" spans="1:7" ht="15">
      <c r="A30" s="54"/>
      <c r="B30" s="19"/>
      <c r="C30" s="19"/>
      <c r="D30" s="19"/>
      <c r="E30" s="19"/>
      <c r="F30" s="19"/>
      <c r="G30" s="56"/>
    </row>
    <row r="31" spans="1:7" ht="15.75" thickBot="1">
      <c r="A31" s="58"/>
      <c r="B31" s="47"/>
      <c r="C31" s="47"/>
      <c r="D31" s="47"/>
      <c r="E31" s="47" t="s">
        <v>36</v>
      </c>
      <c r="F31" s="62">
        <f>SUM(F25,F26,F28,F29)</f>
        <v>0</v>
      </c>
      <c r="G31" s="61">
        <f>SUM(G25,G26,G28,G29)</f>
        <v>0</v>
      </c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</sheetData>
  <mergeCells count="3">
    <mergeCell ref="B10:E10"/>
    <mergeCell ref="A1:G1"/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Klímová Alexandra</dc:creator>
  <cp:keywords/>
  <dc:description/>
  <cp:lastModifiedBy>Ligocki Josef</cp:lastModifiedBy>
  <cp:lastPrinted>2021-09-24T07:51:53Z</cp:lastPrinted>
  <dcterms:created xsi:type="dcterms:W3CDTF">2018-07-12T06:32:05Z</dcterms:created>
  <dcterms:modified xsi:type="dcterms:W3CDTF">2023-01-24T12:34:28Z</dcterms:modified>
  <cp:category/>
  <cp:version/>
  <cp:contentType/>
  <cp:contentStatus/>
</cp:coreProperties>
</file>