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říloha č. 2 - Krycí list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<sst xmlns="http://schemas.openxmlformats.org/spreadsheetml/2006/main" count="33" uniqueCount="31">
  <si>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bez DPH</t>
  </si>
  <si>
    <t>vč. DPH</t>
  </si>
  <si>
    <t>Položka</t>
  </si>
  <si>
    <t>Cena Kč / jednotku</t>
  </si>
  <si>
    <t>sazba DPH v %*</t>
  </si>
  <si>
    <t>Cena Kč celkem za 2 roky</t>
  </si>
  <si>
    <t>Předpokládaná spotřeba / 2 roky</t>
  </si>
  <si>
    <t xml:space="preserve">Obchodní </t>
  </si>
  <si>
    <t>název</t>
  </si>
  <si>
    <t>Specifikace</t>
  </si>
  <si>
    <t>balení</t>
  </si>
  <si>
    <t>01.I</t>
  </si>
  <si>
    <t>01.II</t>
  </si>
  <si>
    <t>02.I</t>
  </si>
  <si>
    <t>02.II</t>
  </si>
  <si>
    <t>Katalogové</t>
  </si>
  <si>
    <t>číslo</t>
  </si>
  <si>
    <t>Cena celkem:</t>
  </si>
  <si>
    <t>s DPH</t>
  </si>
  <si>
    <t>………………………………………………………………………….</t>
  </si>
  <si>
    <t>podpis oprávněné osoby</t>
  </si>
  <si>
    <t>1. část - Bezpečnostní kanyla bez portu, bez křidélek</t>
  </si>
  <si>
    <t>02.IV</t>
  </si>
  <si>
    <t>02.III</t>
  </si>
  <si>
    <t>6. část - Jednoduchá kanyla (pero)</t>
  </si>
  <si>
    <t>bezpečnostní kanyla bez křidélek 22 G</t>
  </si>
  <si>
    <t>bezpečnostní kanyla bez křidélek 24 G</t>
  </si>
  <si>
    <t>jednoduchá kanyla (pero) 18 G</t>
  </si>
  <si>
    <t>jednoduchá kanyla (pero) 20 G</t>
  </si>
  <si>
    <t>jednoduchá kanyla (pero) 22 G</t>
  </si>
  <si>
    <t>jednoduchá kanyla (pero) 24 G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</si>
</sst>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/>
    </xf>
    <xf numFmtId="43" fontId="44" fillId="0" borderId="0" xfId="0" applyNumberFormat="1" applyFont="1" applyAlignment="1">
      <alignment/>
    </xf>
    <xf numFmtId="0" fontId="44" fillId="0" borderId="0" xfId="0" applyFont="1" applyAlignment="1" applyProtection="1">
      <alignment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 applyProtection="1">
      <alignment horizontal="center" wrapText="1"/>
      <protection/>
    </xf>
    <xf numFmtId="0" fontId="47" fillId="33" borderId="11" xfId="0" applyFont="1" applyFill="1" applyBorder="1" applyAlignment="1" applyProtection="1">
      <alignment horizontal="center" vertical="top" wrapText="1"/>
      <protection/>
    </xf>
    <xf numFmtId="0" fontId="47" fillId="33" borderId="12" xfId="0" applyFont="1" applyFill="1" applyBorder="1" applyAlignment="1" applyProtection="1">
      <alignment horizontal="center" vertical="center" wrapText="1"/>
      <protection/>
    </xf>
    <xf numFmtId="0" fontId="47" fillId="34" borderId="12" xfId="0" applyFont="1" applyFill="1" applyBorder="1" applyAlignment="1" applyProtection="1">
      <alignment vertical="center"/>
      <protection/>
    </xf>
    <xf numFmtId="0" fontId="48" fillId="34" borderId="12" xfId="0" applyFont="1" applyFill="1" applyBorder="1" applyAlignment="1" applyProtection="1">
      <alignment vertical="center"/>
      <protection/>
    </xf>
    <xf numFmtId="0" fontId="48" fillId="0" borderId="12" xfId="0" applyFont="1" applyFill="1" applyBorder="1" applyAlignment="1" applyProtection="1">
      <alignment vertical="center"/>
      <protection/>
    </xf>
    <xf numFmtId="3" fontId="48" fillId="0" borderId="12" xfId="0" applyNumberFormat="1" applyFont="1" applyFill="1" applyBorder="1" applyAlignment="1" applyProtection="1">
      <alignment horizontal="center" vertical="center"/>
      <protection/>
    </xf>
    <xf numFmtId="3" fontId="48" fillId="34" borderId="12" xfId="0" applyNumberFormat="1" applyFont="1" applyFill="1" applyBorder="1" applyAlignment="1" applyProtection="1">
      <alignment horizontal="center" vertical="center"/>
      <protection/>
    </xf>
    <xf numFmtId="0" fontId="48" fillId="34" borderId="12" xfId="0" applyFont="1" applyFill="1" applyBorder="1" applyAlignment="1" applyProtection="1">
      <alignment horizontal="center" vertical="center"/>
      <protection locked="0"/>
    </xf>
    <xf numFmtId="43" fontId="48" fillId="34" borderId="12" xfId="0" applyNumberFormat="1" applyFont="1" applyFill="1" applyBorder="1" applyAlignment="1" applyProtection="1">
      <alignment horizontal="right" vertical="center"/>
      <protection locked="0"/>
    </xf>
    <xf numFmtId="43" fontId="48" fillId="34" borderId="12" xfId="0" applyNumberFormat="1" applyFont="1" applyFill="1" applyBorder="1" applyAlignment="1" applyProtection="1">
      <alignment horizontal="right" vertical="center"/>
      <protection/>
    </xf>
    <xf numFmtId="3" fontId="48" fillId="0" borderId="12" xfId="0" applyNumberFormat="1" applyFont="1" applyBorder="1" applyAlignment="1" applyProtection="1">
      <alignment horizontal="center" vertical="center"/>
      <protection/>
    </xf>
    <xf numFmtId="0" fontId="49" fillId="0" borderId="12" xfId="0" applyFont="1" applyFill="1" applyBorder="1" applyAlignment="1" applyProtection="1">
      <alignment vertical="center" wrapText="1"/>
      <protection/>
    </xf>
    <xf numFmtId="3" fontId="47" fillId="34" borderId="12" xfId="0" applyNumberFormat="1" applyFont="1" applyFill="1" applyBorder="1" applyAlignment="1" applyProtection="1">
      <alignment horizontal="left" vertical="center"/>
      <protection/>
    </xf>
    <xf numFmtId="43" fontId="48" fillId="34" borderId="12" xfId="0" applyNumberFormat="1" applyFont="1" applyFill="1" applyBorder="1" applyAlignment="1" applyProtection="1">
      <alignment vertical="center"/>
      <protection locked="0"/>
    </xf>
    <xf numFmtId="0" fontId="48" fillId="0" borderId="12" xfId="0" applyFont="1" applyFill="1" applyBorder="1" applyAlignment="1" applyProtection="1">
      <alignment horizontal="left" vertical="center" wrapText="1"/>
      <protection/>
    </xf>
    <xf numFmtId="0" fontId="50" fillId="0" borderId="12" xfId="0" applyFont="1" applyFill="1" applyBorder="1" applyAlignment="1">
      <alignment/>
    </xf>
    <xf numFmtId="3" fontId="48" fillId="34" borderId="12" xfId="0" applyNumberFormat="1" applyFont="1" applyFill="1" applyBorder="1" applyAlignment="1" applyProtection="1">
      <alignment horizontal="center"/>
      <protection/>
    </xf>
    <xf numFmtId="0" fontId="47" fillId="0" borderId="12" xfId="0" applyFont="1" applyFill="1" applyBorder="1" applyAlignment="1" applyProtection="1">
      <alignment wrapText="1"/>
      <protection/>
    </xf>
    <xf numFmtId="3" fontId="48" fillId="0" borderId="12" xfId="0" applyNumberFormat="1" applyFont="1" applyFill="1" applyBorder="1" applyAlignment="1" applyProtection="1">
      <alignment horizontal="center"/>
      <protection/>
    </xf>
    <xf numFmtId="43" fontId="47" fillId="35" borderId="13" xfId="0" applyNumberFormat="1" applyFont="1" applyFill="1" applyBorder="1" applyAlignment="1" applyProtection="1">
      <alignment horizontal="right" vertical="center"/>
      <protection/>
    </xf>
    <xf numFmtId="43" fontId="47" fillId="35" borderId="14" xfId="0" applyNumberFormat="1" applyFont="1" applyFill="1" applyBorder="1" applyAlignment="1" applyProtection="1">
      <alignment horizontal="right" vertical="center"/>
      <protection/>
    </xf>
    <xf numFmtId="43" fontId="48" fillId="34" borderId="11" xfId="0" applyNumberFormat="1" applyFont="1" applyFill="1" applyBorder="1" applyAlignment="1" applyProtection="1">
      <alignment horizontal="right" vertical="center"/>
      <protection/>
    </xf>
    <xf numFmtId="0" fontId="50" fillId="0" borderId="12" xfId="0" applyFont="1" applyBorder="1" applyAlignment="1">
      <alignment horizontal="center" vertical="center"/>
    </xf>
    <xf numFmtId="43" fontId="27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47" fillId="35" borderId="15" xfId="0" applyNumberFormat="1" applyFont="1" applyFill="1" applyBorder="1" applyAlignment="1">
      <alignment horizontal="right" vertical="center"/>
    </xf>
    <xf numFmtId="43" fontId="47" fillId="35" borderId="16" xfId="0" applyNumberFormat="1" applyFont="1" applyFill="1" applyBorder="1" applyAlignment="1">
      <alignment horizontal="right" vertical="center"/>
    </xf>
    <xf numFmtId="0" fontId="47" fillId="33" borderId="12" xfId="0" applyFont="1" applyFill="1" applyBorder="1" applyAlignment="1" applyProtection="1">
      <alignment horizontal="center" vertical="center" wrapText="1"/>
      <protection/>
    </xf>
    <xf numFmtId="0" fontId="47" fillId="33" borderId="15" xfId="0" applyFont="1" applyFill="1" applyBorder="1" applyAlignment="1" applyProtection="1">
      <alignment horizontal="center" vertical="center" wrapText="1"/>
      <protection/>
    </xf>
    <xf numFmtId="0" fontId="47" fillId="33" borderId="13" xfId="0" applyFont="1" applyFill="1" applyBorder="1" applyAlignment="1" applyProtection="1">
      <alignment horizontal="center" vertical="center" wrapText="1"/>
      <protection/>
    </xf>
    <xf numFmtId="0" fontId="47" fillId="33" borderId="1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PageLayoutView="0" workbookViewId="0" topLeftCell="A1">
      <selection activeCell="A1" sqref="A1:B2"/>
    </sheetView>
  </sheetViews>
  <sheetFormatPr defaultColWidth="9.140625" defaultRowHeight="15"/>
  <cols>
    <col min="1" max="1" width="7.8515625" style="0" customWidth="1"/>
    <col min="2" max="2" width="42.7109375" style="0" customWidth="1"/>
    <col min="3" max="3" width="18.140625" style="0" customWidth="1"/>
    <col min="4" max="4" width="25.7109375" style="0" customWidth="1"/>
    <col min="5" max="5" width="14.7109375" style="0" customWidth="1"/>
    <col min="6" max="6" width="17.140625" style="0" customWidth="1"/>
    <col min="7" max="7" width="6.421875" style="0" customWidth="1"/>
    <col min="8" max="9" width="11.57421875" style="0" customWidth="1"/>
    <col min="10" max="11" width="17.00390625" style="0" customWidth="1"/>
  </cols>
  <sheetData>
    <row r="1" spans="1:14" ht="24" customHeight="1">
      <c r="A1" s="39" t="s">
        <v>2</v>
      </c>
      <c r="B1" s="39"/>
      <c r="C1" s="36" t="s">
        <v>6</v>
      </c>
      <c r="D1" s="7" t="s">
        <v>7</v>
      </c>
      <c r="E1" s="7" t="s">
        <v>9</v>
      </c>
      <c r="F1" s="7" t="s">
        <v>15</v>
      </c>
      <c r="G1" s="36" t="s">
        <v>4</v>
      </c>
      <c r="H1" s="37" t="s">
        <v>3</v>
      </c>
      <c r="I1" s="38"/>
      <c r="J1" s="36" t="s">
        <v>5</v>
      </c>
      <c r="K1" s="36"/>
      <c r="N1" s="1"/>
    </row>
    <row r="2" spans="1:11" ht="21.75" customHeight="1">
      <c r="A2" s="39"/>
      <c r="B2" s="39"/>
      <c r="C2" s="36"/>
      <c r="D2" s="8" t="s">
        <v>8</v>
      </c>
      <c r="E2" s="8" t="s">
        <v>10</v>
      </c>
      <c r="F2" s="8" t="s">
        <v>16</v>
      </c>
      <c r="G2" s="36"/>
      <c r="H2" s="9" t="s">
        <v>0</v>
      </c>
      <c r="I2" s="9" t="s">
        <v>18</v>
      </c>
      <c r="J2" s="9" t="s">
        <v>0</v>
      </c>
      <c r="K2" s="9" t="s">
        <v>1</v>
      </c>
    </row>
    <row r="3" spans="1:11" ht="18" customHeight="1">
      <c r="A3" s="10" t="s">
        <v>21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4" customHeight="1">
      <c r="A4" s="30" t="s">
        <v>11</v>
      </c>
      <c r="B4" s="12" t="s">
        <v>25</v>
      </c>
      <c r="C4" s="13">
        <v>1600</v>
      </c>
      <c r="D4" s="14"/>
      <c r="E4" s="14"/>
      <c r="F4" s="14"/>
      <c r="G4" s="15"/>
      <c r="H4" s="16"/>
      <c r="I4" s="16">
        <f>(1+G4/100)*H4</f>
        <v>0</v>
      </c>
      <c r="J4" s="17">
        <f>C4*H4</f>
        <v>0</v>
      </c>
      <c r="K4" s="17">
        <f>C4*I4</f>
        <v>0</v>
      </c>
    </row>
    <row r="5" spans="1:11" ht="24" customHeight="1" thickBot="1">
      <c r="A5" s="30" t="s">
        <v>12</v>
      </c>
      <c r="B5" s="12" t="s">
        <v>26</v>
      </c>
      <c r="C5" s="13">
        <v>6000</v>
      </c>
      <c r="D5" s="14"/>
      <c r="E5" s="14"/>
      <c r="F5" s="14"/>
      <c r="G5" s="15"/>
      <c r="H5" s="16"/>
      <c r="I5" s="16">
        <f>(1+G5/100)*H5</f>
        <v>0</v>
      </c>
      <c r="J5" s="17">
        <f>C5*H5</f>
        <v>0</v>
      </c>
      <c r="K5" s="17">
        <f>C5*I5</f>
        <v>0</v>
      </c>
    </row>
    <row r="6" spans="1:11" ht="15.75" customHeight="1" thickBot="1">
      <c r="A6" s="19"/>
      <c r="B6" s="19"/>
      <c r="C6" s="13"/>
      <c r="D6" s="14"/>
      <c r="E6" s="14"/>
      <c r="F6" s="14"/>
      <c r="G6" s="34" t="s">
        <v>17</v>
      </c>
      <c r="H6" s="35"/>
      <c r="I6" s="35"/>
      <c r="J6" s="28">
        <f>SUM(J4:J5)</f>
        <v>0</v>
      </c>
      <c r="K6" s="27">
        <f>SUM(K4:K5)</f>
        <v>0</v>
      </c>
    </row>
    <row r="7" spans="1:11" ht="18.75" customHeight="1">
      <c r="A7" s="20" t="s">
        <v>24</v>
      </c>
      <c r="B7" s="14"/>
      <c r="C7" s="14"/>
      <c r="D7" s="14"/>
      <c r="E7" s="14"/>
      <c r="F7" s="14"/>
      <c r="G7" s="15"/>
      <c r="H7" s="21"/>
      <c r="I7" s="21"/>
      <c r="J7" s="29"/>
      <c r="K7" s="17"/>
    </row>
    <row r="8" spans="1:11" ht="24" customHeight="1">
      <c r="A8" s="30" t="s">
        <v>13</v>
      </c>
      <c r="B8" s="22" t="s">
        <v>27</v>
      </c>
      <c r="C8" s="13">
        <v>1200</v>
      </c>
      <c r="D8" s="14"/>
      <c r="E8" s="14"/>
      <c r="F8" s="14"/>
      <c r="G8" s="15"/>
      <c r="H8" s="16"/>
      <c r="I8" s="16">
        <f>(1+G8/100)*H8</f>
        <v>0</v>
      </c>
      <c r="J8" s="17">
        <f>C8*H8</f>
        <v>0</v>
      </c>
      <c r="K8" s="17">
        <f>C8*I8</f>
        <v>0</v>
      </c>
    </row>
    <row r="9" spans="1:11" ht="24" customHeight="1">
      <c r="A9" s="30" t="s">
        <v>14</v>
      </c>
      <c r="B9" s="22" t="s">
        <v>28</v>
      </c>
      <c r="C9" s="18">
        <v>16200</v>
      </c>
      <c r="D9" s="14"/>
      <c r="E9" s="14"/>
      <c r="F9" s="14"/>
      <c r="G9" s="15"/>
      <c r="H9" s="16"/>
      <c r="I9" s="16">
        <f>(1+G9/100)*H9</f>
        <v>0</v>
      </c>
      <c r="J9" s="17">
        <f>C9*H9</f>
        <v>0</v>
      </c>
      <c r="K9" s="17">
        <f>C9*I9</f>
        <v>0</v>
      </c>
    </row>
    <row r="10" spans="1:11" ht="24" customHeight="1">
      <c r="A10" s="30" t="s">
        <v>23</v>
      </c>
      <c r="B10" s="22" t="s">
        <v>29</v>
      </c>
      <c r="C10" s="18">
        <v>49400</v>
      </c>
      <c r="D10" s="14"/>
      <c r="E10" s="14"/>
      <c r="F10" s="14"/>
      <c r="G10" s="15"/>
      <c r="H10" s="16"/>
      <c r="I10" s="16">
        <f>(1+G10/100)*H10</f>
        <v>0</v>
      </c>
      <c r="J10" s="17">
        <f>C10*H10</f>
        <v>0</v>
      </c>
      <c r="K10" s="17">
        <f>C10*I10</f>
        <v>0</v>
      </c>
    </row>
    <row r="11" spans="1:11" ht="24" customHeight="1" thickBot="1">
      <c r="A11" s="30" t="s">
        <v>22</v>
      </c>
      <c r="B11" s="22" t="s">
        <v>30</v>
      </c>
      <c r="C11" s="18">
        <v>7400</v>
      </c>
      <c r="D11" s="14"/>
      <c r="E11" s="14"/>
      <c r="F11" s="14"/>
      <c r="G11" s="15"/>
      <c r="H11" s="16"/>
      <c r="I11" s="16">
        <f>(1+G11/100)*H11</f>
        <v>0</v>
      </c>
      <c r="J11" s="17">
        <f>C11*H11</f>
        <v>0</v>
      </c>
      <c r="K11" s="17">
        <f>C11*I11</f>
        <v>0</v>
      </c>
    </row>
    <row r="12" spans="1:11" ht="15" customHeight="1" thickBot="1">
      <c r="A12" s="23"/>
      <c r="B12" s="25"/>
      <c r="C12" s="26"/>
      <c r="D12" s="24"/>
      <c r="E12" s="24"/>
      <c r="F12" s="24"/>
      <c r="G12" s="34" t="s">
        <v>17</v>
      </c>
      <c r="H12" s="35"/>
      <c r="I12" s="35"/>
      <c r="J12" s="28">
        <f>SUM(J8:J11)</f>
        <v>0</v>
      </c>
      <c r="K12" s="27">
        <f>SUM(K8:K11)</f>
        <v>0</v>
      </c>
    </row>
    <row r="13" spans="2:11" ht="15.75">
      <c r="B13" s="4"/>
      <c r="C13" s="4"/>
      <c r="D13" s="4"/>
      <c r="E13" s="4"/>
      <c r="F13" s="4"/>
      <c r="G13" s="2"/>
      <c r="H13" s="3"/>
      <c r="I13" s="3"/>
      <c r="J13" s="3"/>
      <c r="K13" s="3"/>
    </row>
    <row r="14" spans="9:11" ht="15">
      <c r="I14" s="32"/>
      <c r="J14" s="31"/>
      <c r="K14" s="31"/>
    </row>
    <row r="20" ht="15.75">
      <c r="B20" s="5"/>
    </row>
    <row r="21" ht="15.75">
      <c r="B21" s="6"/>
    </row>
    <row r="22" ht="15">
      <c r="B22" t="s">
        <v>19</v>
      </c>
    </row>
    <row r="23" ht="15">
      <c r="B23" s="33" t="s">
        <v>20</v>
      </c>
    </row>
  </sheetData>
  <sheetProtection/>
  <mergeCells count="7">
    <mergeCell ref="G12:I12"/>
    <mergeCell ref="J1:K1"/>
    <mergeCell ref="G1:G2"/>
    <mergeCell ref="C1:C2"/>
    <mergeCell ref="H1:I1"/>
    <mergeCell ref="A1:B2"/>
    <mergeCell ref="G6:I6"/>
  </mergeCells>
  <printOptions horizontalCentered="1"/>
  <pageMargins left="0.5511811023622047" right="0.7086614173228347" top="1.3" bottom="0.4330708661417323" header="0.4330708661417323" footer="0.31496062992125984"/>
  <pageSetup fitToHeight="1" fitToWidth="1" horizontalDpi="600" verticalDpi="600" orientation="landscape" paperSize="9" scale="70" r:id="rId1"/>
  <headerFooter>
    <oddHeader>&amp;L&amp;"Times,Kurzíva"&amp;12VZ: Dodávka intravenózních kanyl
Číslo VZ: TRI/Buj/2023/04/kanyly&amp;"Times,Obyčejné"
&amp;"Times,Tučné"&amp;U
Příloha č. 4 - Ceník&amp;C
</oddHeader>
  </headerFooter>
  <ignoredErrors>
    <ignoredError sqref="I4:I5 I8:I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Horak</dc:creator>
  <cp:keywords/>
  <dc:description/>
  <cp:lastModifiedBy>103717</cp:lastModifiedBy>
  <cp:lastPrinted>2023-02-15T08:50:10Z</cp:lastPrinted>
  <dcterms:created xsi:type="dcterms:W3CDTF">2018-09-20T10:19:54Z</dcterms:created>
  <dcterms:modified xsi:type="dcterms:W3CDTF">2023-02-15T10:27:08Z</dcterms:modified>
  <cp:category/>
  <cp:version/>
  <cp:contentType/>
  <cp:contentStatus/>
</cp:coreProperties>
</file>