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Ceník" sheetId="1" r:id="rId1"/>
  </sheets>
  <definedNames/>
  <calcPr fullCalcOnLoad="1"/>
</workbook>
</file>

<file path=xl/sharedStrings.xml><?xml version="1.0" encoding="utf-8"?>
<sst xmlns="http://schemas.openxmlformats.org/spreadsheetml/2006/main" count="57" uniqueCount="53">
  <si>
    <t>bez DPH</t>
  </si>
  <si>
    <t>vč. DPH</t>
  </si>
  <si>
    <t>Položka</t>
  </si>
  <si>
    <t>Cena Kč / jednotku</t>
  </si>
  <si>
    <t>01.I</t>
  </si>
  <si>
    <t>01.II</t>
  </si>
  <si>
    <t>01.III</t>
  </si>
  <si>
    <t>02.I</t>
  </si>
  <si>
    <t>03.I</t>
  </si>
  <si>
    <t>04.I</t>
  </si>
  <si>
    <t>04.II</t>
  </si>
  <si>
    <t>Katalogové</t>
  </si>
  <si>
    <t>číslo</t>
  </si>
  <si>
    <t>Cena celkem:</t>
  </si>
  <si>
    <t>s DPH</t>
  </si>
  <si>
    <t>04.III</t>
  </si>
  <si>
    <t>04.IV</t>
  </si>
  <si>
    <t>04.V</t>
  </si>
  <si>
    <t>04.VI</t>
  </si>
  <si>
    <t>03.II</t>
  </si>
  <si>
    <t>03.III</t>
  </si>
  <si>
    <t>Počet jednotek v balení</t>
  </si>
  <si>
    <t>sazba DPH v %</t>
  </si>
  <si>
    <t>1. část - Náplast cívková transparentní</t>
  </si>
  <si>
    <t>Cívková náplast fixační z porézní transparentní fólie, cívka, návin 1,25 cm x min. 9 m</t>
  </si>
  <si>
    <t>Cívková náplast fixační z porézní transparentní fólie, cívka, návin 2,5 cm x min. 9 m</t>
  </si>
  <si>
    <t>Cívková náplast fixační z porézní transparentní fólie, cívka, návin 5 cm x min. 9 m</t>
  </si>
  <si>
    <t>Cena Kč celkem za 3 roky</t>
  </si>
  <si>
    <t>Předpokládaná spotřeba ks / 3 roky</t>
  </si>
  <si>
    <t>Transparentní filmové krytí i.v. kanyl, rozměr 5 x 6 cm s výřezem</t>
  </si>
  <si>
    <t>Transparentní filmové krytí i.v. kanyl, rozměr 6 x 7 cm s výřezem</t>
  </si>
  <si>
    <t>Transparentní filmové krytí i.v. kanyl, rozměr 7 x 9 cm s výřezem</t>
  </si>
  <si>
    <t>Transparentní filmové krytí i.v. kanyl, rozměr 9 x 12 cm s výřezem</t>
  </si>
  <si>
    <t>Transparentní filmové krytí i.v. kanyl, rozměr 10 x 12 cm bez výřezu</t>
  </si>
  <si>
    <t>Cívková náplast z umělého hedvábí, prodyšná, voděodolná, návin 1,25 cm x min. 9 m</t>
  </si>
  <si>
    <t>Cívková náplast z umělého hedvábí, prodyšná, voděodolná, návin 5 cm x min. 9 m</t>
  </si>
  <si>
    <t>Krytí na ránu s mikrosíťkou, z netkaného textilu, absorpční polštářek, sterilní, rozměr 7 x 5 cm</t>
  </si>
  <si>
    <t>Krytí na ránu s mikrosíťkou, z netkaného textilu, absorpční polštářek, sterilní, rozměr 10 x 8 cm</t>
  </si>
  <si>
    <t>Krytí na ránu s mikrosíťkou, z netkaného textilu, absorpční polštářek, sterilní, rozměr 10 x 30 cm</t>
  </si>
  <si>
    <t>Krytí na ránu s mikrosíťkou, z netkaného textilu, absorpční polštářek, sterilní, rozměr 10 x 25 cm</t>
  </si>
  <si>
    <t>Krytí na ránu s mikrosíťkou, z netkaného textilu, absorpční polštářek, sterilní, rozměr 10 x 20 cm</t>
  </si>
  <si>
    <t>Krytí na ránu s mikrosíťkou, z netkaného textilu, absorpční polštářek, sterilní, rozměr 10 x 15 cm</t>
  </si>
  <si>
    <t>02.II</t>
  </si>
  <si>
    <t>02.III</t>
  </si>
  <si>
    <t>4. část - Náplast na rány, sterilní</t>
  </si>
  <si>
    <t>Cívková náplast z umělého hedvábí, prodyšná, voděodolná, návin 2,5cm x min. 9 m</t>
  </si>
  <si>
    <t>…………………………………………………………………………..</t>
  </si>
  <si>
    <t>podpis odpovědné osoby</t>
  </si>
  <si>
    <t>2. část - Náplast cívková umělé hedvábí</t>
  </si>
  <si>
    <t>03.IV</t>
  </si>
  <si>
    <t>03.V</t>
  </si>
  <si>
    <t>Obchodní název zboží, bližší sepcifikace</t>
  </si>
  <si>
    <t>3. část - Transparentní filmové krytí, sterilní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</si>
</sst>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9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1" fillId="33" borderId="10" xfId="0" applyFont="1" applyFill="1" applyBorder="1" applyAlignment="1" applyProtection="1">
      <alignment horizontal="center" wrapText="1"/>
      <protection/>
    </xf>
    <xf numFmtId="0" fontId="41" fillId="33" borderId="11" xfId="0" applyFont="1" applyFill="1" applyBorder="1" applyAlignment="1" applyProtection="1">
      <alignment horizontal="center" vertical="top" wrapText="1"/>
      <protection/>
    </xf>
    <xf numFmtId="0" fontId="42" fillId="34" borderId="12" xfId="0" applyFont="1" applyFill="1" applyBorder="1" applyAlignment="1" applyProtection="1">
      <alignment vertical="center"/>
      <protection/>
    </xf>
    <xf numFmtId="3" fontId="42" fillId="0" borderId="12" xfId="0" applyNumberFormat="1" applyFont="1" applyFill="1" applyBorder="1" applyAlignment="1" applyProtection="1">
      <alignment horizontal="center" vertical="center"/>
      <protection/>
    </xf>
    <xf numFmtId="3" fontId="42" fillId="34" borderId="12" xfId="0" applyNumberFormat="1" applyFont="1" applyFill="1" applyBorder="1" applyAlignment="1" applyProtection="1">
      <alignment horizontal="center" vertical="center"/>
      <protection/>
    </xf>
    <xf numFmtId="0" fontId="42" fillId="34" borderId="12" xfId="0" applyFont="1" applyFill="1" applyBorder="1" applyAlignment="1" applyProtection="1">
      <alignment horizontal="center" vertical="center"/>
      <protection locked="0"/>
    </xf>
    <xf numFmtId="43" fontId="42" fillId="34" borderId="12" xfId="0" applyNumberFormat="1" applyFont="1" applyFill="1" applyBorder="1" applyAlignment="1" applyProtection="1">
      <alignment horizontal="right" vertical="center"/>
      <protection locked="0"/>
    </xf>
    <xf numFmtId="43" fontId="42" fillId="34" borderId="12" xfId="0" applyNumberFormat="1" applyFont="1" applyFill="1" applyBorder="1" applyAlignment="1" applyProtection="1">
      <alignment horizontal="right" vertical="center"/>
      <protection/>
    </xf>
    <xf numFmtId="0" fontId="43" fillId="0" borderId="12" xfId="0" applyFont="1" applyFill="1" applyBorder="1" applyAlignment="1" applyProtection="1">
      <alignment vertical="center" wrapText="1"/>
      <protection/>
    </xf>
    <xf numFmtId="43" fontId="41" fillId="35" borderId="13" xfId="0" applyNumberFormat="1" applyFont="1" applyFill="1" applyBorder="1" applyAlignment="1" applyProtection="1">
      <alignment horizontal="right" vertical="center"/>
      <protection/>
    </xf>
    <xf numFmtId="43" fontId="41" fillId="35" borderId="14" xfId="0" applyNumberFormat="1" applyFont="1" applyFill="1" applyBorder="1" applyAlignment="1" applyProtection="1">
      <alignment horizontal="right" vertical="center"/>
      <protection/>
    </xf>
    <xf numFmtId="3" fontId="41" fillId="34" borderId="12" xfId="0" applyNumberFormat="1" applyFont="1" applyFill="1" applyBorder="1" applyAlignment="1" applyProtection="1">
      <alignment horizontal="left" vertical="center"/>
      <protection/>
    </xf>
    <xf numFmtId="43" fontId="42" fillId="34" borderId="12" xfId="0" applyNumberFormat="1" applyFont="1" applyFill="1" applyBorder="1" applyAlignment="1" applyProtection="1">
      <alignment vertical="center"/>
      <protection locked="0"/>
    </xf>
    <xf numFmtId="43" fontId="42" fillId="34" borderId="11" xfId="0" applyNumberFormat="1" applyFont="1" applyFill="1" applyBorder="1" applyAlignment="1" applyProtection="1">
      <alignment horizontal="right" vertical="center"/>
      <protection/>
    </xf>
    <xf numFmtId="3" fontId="42" fillId="0" borderId="12" xfId="0" applyNumberFormat="1" applyFont="1" applyBorder="1" applyAlignment="1" applyProtection="1">
      <alignment horizontal="center" vertical="center"/>
      <protection/>
    </xf>
    <xf numFmtId="0" fontId="43" fillId="36" borderId="12" xfId="0" applyFont="1" applyFill="1" applyBorder="1" applyAlignment="1" applyProtection="1">
      <alignment vertical="center" wrapText="1"/>
      <protection/>
    </xf>
    <xf numFmtId="3" fontId="41" fillId="36" borderId="12" xfId="0" applyNumberFormat="1" applyFont="1" applyFill="1" applyBorder="1" applyAlignment="1" applyProtection="1">
      <alignment horizontal="center" vertical="center"/>
      <protection/>
    </xf>
    <xf numFmtId="3" fontId="41" fillId="34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vertical="center"/>
    </xf>
    <xf numFmtId="3" fontId="41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44" fillId="0" borderId="12" xfId="0" applyFont="1" applyFill="1" applyBorder="1" applyAlignment="1" applyProtection="1">
      <alignment vertical="center" wrapText="1"/>
      <protection/>
    </xf>
    <xf numFmtId="0" fontId="41" fillId="33" borderId="12" xfId="0" applyFont="1" applyFill="1" applyBorder="1" applyAlignment="1" applyProtection="1">
      <alignment horizontal="center" vertical="center" wrapText="1"/>
      <protection/>
    </xf>
    <xf numFmtId="3" fontId="41" fillId="34" borderId="15" xfId="0" applyNumberFormat="1" applyFont="1" applyFill="1" applyBorder="1" applyAlignment="1" applyProtection="1">
      <alignment horizontal="left" vertical="center"/>
      <protection/>
    </xf>
    <xf numFmtId="3" fontId="41" fillId="34" borderId="14" xfId="0" applyNumberFormat="1" applyFont="1" applyFill="1" applyBorder="1" applyAlignment="1" applyProtection="1">
      <alignment horizontal="left" vertical="center"/>
      <protection/>
    </xf>
    <xf numFmtId="43" fontId="41" fillId="35" borderId="15" xfId="0" applyNumberFormat="1" applyFont="1" applyFill="1" applyBorder="1" applyAlignment="1">
      <alignment horizontal="right" vertical="center"/>
    </xf>
    <xf numFmtId="43" fontId="41" fillId="35" borderId="16" xfId="0" applyNumberFormat="1" applyFont="1" applyFill="1" applyBorder="1" applyAlignment="1">
      <alignment horizontal="right" vertical="center"/>
    </xf>
    <xf numFmtId="0" fontId="41" fillId="33" borderId="12" xfId="0" applyFont="1" applyFill="1" applyBorder="1" applyAlignment="1" applyProtection="1">
      <alignment horizontal="center" vertical="center" wrapText="1"/>
      <protection/>
    </xf>
    <xf numFmtId="0" fontId="41" fillId="33" borderId="15" xfId="0" applyFont="1" applyFill="1" applyBorder="1" applyAlignment="1" applyProtection="1">
      <alignment horizontal="center" vertical="center" wrapText="1"/>
      <protection/>
    </xf>
    <xf numFmtId="0" fontId="41" fillId="33" borderId="14" xfId="0" applyFont="1" applyFill="1" applyBorder="1" applyAlignment="1" applyProtection="1">
      <alignment horizontal="center" vertical="center" wrapText="1"/>
      <protection/>
    </xf>
    <xf numFmtId="43" fontId="41" fillId="35" borderId="17" xfId="0" applyNumberFormat="1" applyFont="1" applyFill="1" applyBorder="1" applyAlignment="1">
      <alignment horizontal="right" vertical="center"/>
    </xf>
    <xf numFmtId="0" fontId="41" fillId="33" borderId="12" xfId="0" applyFont="1" applyFill="1" applyBorder="1" applyAlignment="1" applyProtection="1">
      <alignment horizontal="center" vertical="center"/>
      <protection/>
    </xf>
    <xf numFmtId="0" fontId="41" fillId="33" borderId="10" xfId="0" applyFont="1" applyFill="1" applyBorder="1" applyAlignment="1" applyProtection="1">
      <alignment horizontal="center" vertical="center" wrapText="1"/>
      <protection/>
    </xf>
    <xf numFmtId="0" fontId="41" fillId="33" borderId="11" xfId="0" applyFont="1" applyFill="1" applyBorder="1" applyAlignment="1" applyProtection="1">
      <alignment horizontal="center" vertical="center" wrapText="1"/>
      <protection/>
    </xf>
    <xf numFmtId="0" fontId="41" fillId="34" borderId="15" xfId="0" applyFont="1" applyFill="1" applyBorder="1" applyAlignment="1" applyProtection="1">
      <alignment horizontal="left" vertical="center"/>
      <protection/>
    </xf>
    <xf numFmtId="0" fontId="41" fillId="34" borderId="14" xfId="0" applyFont="1" applyFill="1" applyBorder="1" applyAlignment="1" applyProtection="1">
      <alignment horizontal="left" vertical="center"/>
      <protection/>
    </xf>
    <xf numFmtId="0" fontId="42" fillId="0" borderId="12" xfId="0" applyFont="1" applyBorder="1" applyAlignment="1">
      <alignment horizontal="center" vertical="center"/>
    </xf>
    <xf numFmtId="0" fontId="42" fillId="0" borderId="12" xfId="0" applyFont="1" applyBorder="1" applyAlignment="1">
      <alignment vertical="center"/>
    </xf>
    <xf numFmtId="0" fontId="42" fillId="0" borderId="12" xfId="0" applyFont="1" applyFill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tabSelected="1" zoomScalePageLayoutView="0" workbookViewId="0" topLeftCell="A1">
      <selection activeCell="A1" sqref="A1:B2"/>
    </sheetView>
  </sheetViews>
  <sheetFormatPr defaultColWidth="9.140625" defaultRowHeight="15"/>
  <cols>
    <col min="1" max="1" width="7.8515625" style="0" customWidth="1"/>
    <col min="2" max="2" width="42.7109375" style="0" customWidth="1"/>
    <col min="3" max="3" width="15.8515625" style="0" customWidth="1"/>
    <col min="4" max="4" width="9.7109375" style="0" customWidth="1"/>
    <col min="5" max="5" width="39.421875" style="0" customWidth="1"/>
    <col min="6" max="6" width="17.140625" style="0" customWidth="1"/>
    <col min="7" max="7" width="6.421875" style="0" customWidth="1"/>
    <col min="8" max="9" width="10.421875" style="0" customWidth="1"/>
    <col min="10" max="10" width="18.7109375" style="0" customWidth="1"/>
    <col min="11" max="11" width="18.140625" style="0" customWidth="1"/>
  </cols>
  <sheetData>
    <row r="1" spans="1:14" ht="30.75" customHeight="1">
      <c r="A1" s="33" t="s">
        <v>2</v>
      </c>
      <c r="B1" s="33"/>
      <c r="C1" s="29" t="s">
        <v>28</v>
      </c>
      <c r="D1" s="34" t="s">
        <v>21</v>
      </c>
      <c r="E1" s="34" t="s">
        <v>51</v>
      </c>
      <c r="F1" s="2" t="s">
        <v>11</v>
      </c>
      <c r="G1" s="29" t="s">
        <v>22</v>
      </c>
      <c r="H1" s="30" t="s">
        <v>3</v>
      </c>
      <c r="I1" s="31"/>
      <c r="J1" s="29" t="s">
        <v>27</v>
      </c>
      <c r="K1" s="29"/>
      <c r="N1" s="1"/>
    </row>
    <row r="2" spans="1:11" ht="30.75" customHeight="1">
      <c r="A2" s="33"/>
      <c r="B2" s="33"/>
      <c r="C2" s="29"/>
      <c r="D2" s="35"/>
      <c r="E2" s="35"/>
      <c r="F2" s="3" t="s">
        <v>12</v>
      </c>
      <c r="G2" s="29"/>
      <c r="H2" s="24" t="s">
        <v>0</v>
      </c>
      <c r="I2" s="24" t="s">
        <v>14</v>
      </c>
      <c r="J2" s="24" t="s">
        <v>0</v>
      </c>
      <c r="K2" s="24" t="s">
        <v>1</v>
      </c>
    </row>
    <row r="3" spans="1:11" ht="18" customHeight="1">
      <c r="A3" s="36" t="s">
        <v>23</v>
      </c>
      <c r="B3" s="37"/>
      <c r="C3" s="4"/>
      <c r="D3" s="4"/>
      <c r="E3" s="4"/>
      <c r="F3" s="4"/>
      <c r="G3" s="4"/>
      <c r="H3" s="4"/>
      <c r="I3" s="4"/>
      <c r="J3" s="4"/>
      <c r="K3" s="4"/>
    </row>
    <row r="4" spans="1:11" ht="24" customHeight="1">
      <c r="A4" s="38" t="s">
        <v>4</v>
      </c>
      <c r="B4" s="23" t="s">
        <v>24</v>
      </c>
      <c r="C4" s="5">
        <v>2760</v>
      </c>
      <c r="D4" s="6"/>
      <c r="E4" s="6"/>
      <c r="F4" s="6"/>
      <c r="G4" s="7"/>
      <c r="H4" s="8">
        <v>0</v>
      </c>
      <c r="I4" s="8">
        <f>H4*(1+G4/100)</f>
        <v>0</v>
      </c>
      <c r="J4" s="9">
        <f>H4*C4</f>
        <v>0</v>
      </c>
      <c r="K4" s="9">
        <f>I4*C4</f>
        <v>0</v>
      </c>
    </row>
    <row r="5" spans="1:11" ht="24" customHeight="1">
      <c r="A5" s="38" t="s">
        <v>5</v>
      </c>
      <c r="B5" s="23" t="s">
        <v>25</v>
      </c>
      <c r="C5" s="5">
        <v>21100</v>
      </c>
      <c r="D5" s="6"/>
      <c r="E5" s="6"/>
      <c r="F5" s="6"/>
      <c r="G5" s="7"/>
      <c r="H5" s="8">
        <v>0</v>
      </c>
      <c r="I5" s="8">
        <f>H5*(1+G5/100)</f>
        <v>0</v>
      </c>
      <c r="J5" s="9">
        <f>H5*C5</f>
        <v>0</v>
      </c>
      <c r="K5" s="9">
        <f>I5*C5</f>
        <v>0</v>
      </c>
    </row>
    <row r="6" spans="1:11" ht="24" customHeight="1" thickBot="1">
      <c r="A6" s="38" t="s">
        <v>6</v>
      </c>
      <c r="B6" s="23" t="s">
        <v>26</v>
      </c>
      <c r="C6" s="5">
        <v>180</v>
      </c>
      <c r="D6" s="6"/>
      <c r="E6" s="6"/>
      <c r="F6" s="6"/>
      <c r="G6" s="7"/>
      <c r="H6" s="8">
        <v>0</v>
      </c>
      <c r="I6" s="8">
        <f>H6*(1+G6/100)</f>
        <v>0</v>
      </c>
      <c r="J6" s="9">
        <f>H6*C6</f>
        <v>0</v>
      </c>
      <c r="K6" s="9">
        <f>I6*C6</f>
        <v>0</v>
      </c>
    </row>
    <row r="7" spans="1:11" ht="15.75" customHeight="1" thickBot="1">
      <c r="A7" s="10"/>
      <c r="B7" s="10"/>
      <c r="C7" s="5"/>
      <c r="D7" s="6"/>
      <c r="E7" s="6"/>
      <c r="F7" s="6"/>
      <c r="G7" s="27" t="s">
        <v>13</v>
      </c>
      <c r="H7" s="28"/>
      <c r="I7" s="28"/>
      <c r="J7" s="11">
        <f>SUM(J4:J6)</f>
        <v>0</v>
      </c>
      <c r="K7" s="12">
        <f>SUM(K4:K6)</f>
        <v>0</v>
      </c>
    </row>
    <row r="8" spans="1:11" ht="18" customHeight="1">
      <c r="A8" s="25" t="s">
        <v>48</v>
      </c>
      <c r="B8" s="26"/>
      <c r="C8" s="6"/>
      <c r="D8" s="6"/>
      <c r="E8" s="6"/>
      <c r="F8" s="6"/>
      <c r="G8" s="7"/>
      <c r="H8" s="14"/>
      <c r="I8" s="14"/>
      <c r="J8" s="15"/>
      <c r="K8" s="9"/>
    </row>
    <row r="9" spans="1:11" ht="24" customHeight="1">
      <c r="A9" s="38" t="s">
        <v>7</v>
      </c>
      <c r="B9" s="23" t="s">
        <v>34</v>
      </c>
      <c r="C9" s="5">
        <v>1300</v>
      </c>
      <c r="D9" s="6"/>
      <c r="E9" s="6"/>
      <c r="F9" s="6"/>
      <c r="G9" s="7"/>
      <c r="H9" s="8">
        <v>0</v>
      </c>
      <c r="I9" s="8">
        <f>H9*(1+G9/100)</f>
        <v>0</v>
      </c>
      <c r="J9" s="9">
        <f>H9*C9</f>
        <v>0</v>
      </c>
      <c r="K9" s="9">
        <f>I9*C9</f>
        <v>0</v>
      </c>
    </row>
    <row r="10" spans="1:11" ht="24" customHeight="1">
      <c r="A10" s="38" t="s">
        <v>42</v>
      </c>
      <c r="B10" s="23" t="s">
        <v>45</v>
      </c>
      <c r="C10" s="5">
        <v>960</v>
      </c>
      <c r="D10" s="6"/>
      <c r="E10" s="6"/>
      <c r="F10" s="6"/>
      <c r="G10" s="7"/>
      <c r="H10" s="8">
        <v>0</v>
      </c>
      <c r="I10" s="8">
        <f>H10*(1+G10/100)</f>
        <v>0</v>
      </c>
      <c r="J10" s="9">
        <f>H10*C10</f>
        <v>0</v>
      </c>
      <c r="K10" s="9">
        <f>I10*C10</f>
        <v>0</v>
      </c>
    </row>
    <row r="11" spans="1:11" ht="24" customHeight="1" thickBot="1">
      <c r="A11" s="38" t="s">
        <v>43</v>
      </c>
      <c r="B11" s="23" t="s">
        <v>35</v>
      </c>
      <c r="C11" s="5">
        <v>180</v>
      </c>
      <c r="D11" s="6"/>
      <c r="E11" s="6"/>
      <c r="F11" s="6"/>
      <c r="G11" s="7"/>
      <c r="H11" s="8">
        <v>0</v>
      </c>
      <c r="I11" s="8">
        <f>H11*(1+G11/100)</f>
        <v>0</v>
      </c>
      <c r="J11" s="9">
        <f>H11*C11</f>
        <v>0</v>
      </c>
      <c r="K11" s="9">
        <f>I11*C11</f>
        <v>0</v>
      </c>
    </row>
    <row r="12" spans="1:11" ht="15.75" customHeight="1" thickBot="1">
      <c r="A12" s="39"/>
      <c r="B12" s="17"/>
      <c r="C12" s="18"/>
      <c r="D12" s="19"/>
      <c r="E12" s="19"/>
      <c r="F12" s="19"/>
      <c r="G12" s="27" t="s">
        <v>13</v>
      </c>
      <c r="H12" s="28"/>
      <c r="I12" s="28"/>
      <c r="J12" s="11">
        <f>SUM(J9:J11)</f>
        <v>0</v>
      </c>
      <c r="K12" s="12">
        <f>SUM(K9:K11)</f>
        <v>0</v>
      </c>
    </row>
    <row r="13" spans="1:11" ht="18" customHeight="1">
      <c r="A13" s="25" t="s">
        <v>52</v>
      </c>
      <c r="B13" s="26"/>
      <c r="C13" s="13"/>
      <c r="D13" s="6"/>
      <c r="E13" s="6"/>
      <c r="F13" s="6"/>
      <c r="G13" s="7"/>
      <c r="H13" s="14"/>
      <c r="I13" s="14"/>
      <c r="J13" s="15"/>
      <c r="K13" s="9"/>
    </row>
    <row r="14" spans="1:11" ht="24" customHeight="1">
      <c r="A14" s="38" t="s">
        <v>8</v>
      </c>
      <c r="B14" s="23" t="s">
        <v>29</v>
      </c>
      <c r="C14" s="16">
        <v>10400</v>
      </c>
      <c r="D14" s="6"/>
      <c r="E14" s="6"/>
      <c r="F14" s="6"/>
      <c r="G14" s="7"/>
      <c r="H14" s="8">
        <v>0</v>
      </c>
      <c r="I14" s="8">
        <f>H14*(1+G14/100)</f>
        <v>0</v>
      </c>
      <c r="J14" s="9">
        <f>H14*C14</f>
        <v>0</v>
      </c>
      <c r="K14" s="9">
        <f>I14*C14</f>
        <v>0</v>
      </c>
    </row>
    <row r="15" spans="1:11" ht="24" customHeight="1">
      <c r="A15" s="38" t="s">
        <v>19</v>
      </c>
      <c r="B15" s="23" t="s">
        <v>30</v>
      </c>
      <c r="C15" s="16">
        <v>21100</v>
      </c>
      <c r="D15" s="6"/>
      <c r="E15" s="6"/>
      <c r="F15" s="6"/>
      <c r="G15" s="7"/>
      <c r="H15" s="8">
        <v>0</v>
      </c>
      <c r="I15" s="8">
        <f>H15*(1+G15/100)</f>
        <v>0</v>
      </c>
      <c r="J15" s="9">
        <f>H15*C15</f>
        <v>0</v>
      </c>
      <c r="K15" s="9">
        <f>I15*C15</f>
        <v>0</v>
      </c>
    </row>
    <row r="16" spans="1:11" ht="24" customHeight="1">
      <c r="A16" s="38" t="s">
        <v>20</v>
      </c>
      <c r="B16" s="23" t="s">
        <v>31</v>
      </c>
      <c r="C16" s="16">
        <v>32200</v>
      </c>
      <c r="D16" s="6"/>
      <c r="E16" s="6"/>
      <c r="F16" s="6"/>
      <c r="G16" s="7"/>
      <c r="H16" s="8">
        <v>0</v>
      </c>
      <c r="I16" s="8">
        <f>H16*(1+G16/100)</f>
        <v>0</v>
      </c>
      <c r="J16" s="9">
        <f>H16*C16</f>
        <v>0</v>
      </c>
      <c r="K16" s="9">
        <f>I16*C16</f>
        <v>0</v>
      </c>
    </row>
    <row r="17" spans="1:11" ht="24" customHeight="1">
      <c r="A17" s="38" t="s">
        <v>49</v>
      </c>
      <c r="B17" s="23" t="s">
        <v>32</v>
      </c>
      <c r="C17" s="16">
        <v>12950</v>
      </c>
      <c r="D17" s="6"/>
      <c r="E17" s="6"/>
      <c r="F17" s="6"/>
      <c r="G17" s="7"/>
      <c r="H17" s="8">
        <v>0</v>
      </c>
      <c r="I17" s="8">
        <f>H17*(1+G17/100)</f>
        <v>0</v>
      </c>
      <c r="J17" s="9">
        <f>H17*C17</f>
        <v>0</v>
      </c>
      <c r="K17" s="9">
        <f>I17*C17</f>
        <v>0</v>
      </c>
    </row>
    <row r="18" spans="1:11" ht="24" customHeight="1" thickBot="1">
      <c r="A18" s="38" t="s">
        <v>50</v>
      </c>
      <c r="B18" s="23" t="s">
        <v>33</v>
      </c>
      <c r="C18" s="16">
        <v>1700</v>
      </c>
      <c r="D18" s="6"/>
      <c r="E18" s="6"/>
      <c r="F18" s="6"/>
      <c r="G18" s="7"/>
      <c r="H18" s="8">
        <v>0</v>
      </c>
      <c r="I18" s="8">
        <f>H18*(1+G18/100)</f>
        <v>0</v>
      </c>
      <c r="J18" s="9">
        <f>H18*C18</f>
        <v>0</v>
      </c>
      <c r="K18" s="9">
        <f>I18*C18</f>
        <v>0</v>
      </c>
    </row>
    <row r="19" spans="1:11" ht="15.75" customHeight="1" thickBot="1">
      <c r="A19" s="40"/>
      <c r="B19" s="10"/>
      <c r="C19" s="21"/>
      <c r="D19" s="19"/>
      <c r="E19" s="19"/>
      <c r="F19" s="19"/>
      <c r="G19" s="27" t="s">
        <v>13</v>
      </c>
      <c r="H19" s="28"/>
      <c r="I19" s="32"/>
      <c r="J19" s="11">
        <f>SUM(J14:J18)</f>
        <v>0</v>
      </c>
      <c r="K19" s="12">
        <f>SUM(K14:K18)</f>
        <v>0</v>
      </c>
    </row>
    <row r="20" spans="1:11" ht="18" customHeight="1">
      <c r="A20" s="25" t="s">
        <v>44</v>
      </c>
      <c r="B20" s="26"/>
      <c r="C20" s="13"/>
      <c r="D20" s="6"/>
      <c r="E20" s="6"/>
      <c r="F20" s="6"/>
      <c r="G20" s="7"/>
      <c r="H20" s="14"/>
      <c r="I20" s="14"/>
      <c r="J20" s="15"/>
      <c r="K20" s="9"/>
    </row>
    <row r="21" spans="1:11" ht="24">
      <c r="A21" s="38" t="s">
        <v>9</v>
      </c>
      <c r="B21" s="23" t="s">
        <v>36</v>
      </c>
      <c r="C21" s="16">
        <v>195000</v>
      </c>
      <c r="D21" s="6"/>
      <c r="E21" s="6"/>
      <c r="F21" s="6"/>
      <c r="G21" s="7"/>
      <c r="H21" s="8">
        <v>0</v>
      </c>
      <c r="I21" s="8">
        <f aca="true" t="shared" si="0" ref="I21:I26">H21*(1+G21/100)</f>
        <v>0</v>
      </c>
      <c r="J21" s="9">
        <f aca="true" t="shared" si="1" ref="J21:J26">H21*C21</f>
        <v>0</v>
      </c>
      <c r="K21" s="9">
        <f aca="true" t="shared" si="2" ref="K21:K26">I21*C21</f>
        <v>0</v>
      </c>
    </row>
    <row r="22" spans="1:11" ht="24">
      <c r="A22" s="38" t="s">
        <v>10</v>
      </c>
      <c r="B22" s="23" t="s">
        <v>37</v>
      </c>
      <c r="C22" s="16">
        <v>49200</v>
      </c>
      <c r="D22" s="6"/>
      <c r="E22" s="6"/>
      <c r="F22" s="6"/>
      <c r="G22" s="7"/>
      <c r="H22" s="8">
        <v>0</v>
      </c>
      <c r="I22" s="8">
        <f t="shared" si="0"/>
        <v>0</v>
      </c>
      <c r="J22" s="9">
        <f t="shared" si="1"/>
        <v>0</v>
      </c>
      <c r="K22" s="9">
        <f t="shared" si="2"/>
        <v>0</v>
      </c>
    </row>
    <row r="23" spans="1:11" ht="24">
      <c r="A23" s="38" t="s">
        <v>15</v>
      </c>
      <c r="B23" s="23" t="s">
        <v>41</v>
      </c>
      <c r="C23" s="16">
        <v>23550</v>
      </c>
      <c r="D23" s="6"/>
      <c r="E23" s="6"/>
      <c r="F23" s="6"/>
      <c r="G23" s="7"/>
      <c r="H23" s="8">
        <v>0</v>
      </c>
      <c r="I23" s="8">
        <f t="shared" si="0"/>
        <v>0</v>
      </c>
      <c r="J23" s="9">
        <f t="shared" si="1"/>
        <v>0</v>
      </c>
      <c r="K23" s="9">
        <f t="shared" si="2"/>
        <v>0</v>
      </c>
    </row>
    <row r="24" spans="1:11" ht="24">
      <c r="A24" s="38" t="s">
        <v>16</v>
      </c>
      <c r="B24" s="23" t="s">
        <v>40</v>
      </c>
      <c r="C24" s="16">
        <v>10800</v>
      </c>
      <c r="D24" s="6"/>
      <c r="E24" s="6"/>
      <c r="F24" s="6"/>
      <c r="G24" s="7"/>
      <c r="H24" s="8">
        <v>0</v>
      </c>
      <c r="I24" s="8">
        <f t="shared" si="0"/>
        <v>0</v>
      </c>
      <c r="J24" s="9">
        <f t="shared" si="1"/>
        <v>0</v>
      </c>
      <c r="K24" s="9">
        <f t="shared" si="2"/>
        <v>0</v>
      </c>
    </row>
    <row r="25" spans="1:11" ht="24">
      <c r="A25" s="38" t="s">
        <v>17</v>
      </c>
      <c r="B25" s="23" t="s">
        <v>39</v>
      </c>
      <c r="C25" s="16">
        <v>7250</v>
      </c>
      <c r="D25" s="6"/>
      <c r="E25" s="6"/>
      <c r="F25" s="6"/>
      <c r="G25" s="7"/>
      <c r="H25" s="8">
        <v>0</v>
      </c>
      <c r="I25" s="8">
        <f t="shared" si="0"/>
        <v>0</v>
      </c>
      <c r="J25" s="9">
        <f t="shared" si="1"/>
        <v>0</v>
      </c>
      <c r="K25" s="9">
        <f t="shared" si="2"/>
        <v>0</v>
      </c>
    </row>
    <row r="26" spans="1:11" ht="29.25" customHeight="1" thickBot="1">
      <c r="A26" s="38" t="s">
        <v>18</v>
      </c>
      <c r="B26" s="23" t="s">
        <v>38</v>
      </c>
      <c r="C26" s="16">
        <v>4750</v>
      </c>
      <c r="D26" s="6"/>
      <c r="E26" s="6"/>
      <c r="F26" s="6"/>
      <c r="G26" s="7"/>
      <c r="H26" s="8">
        <v>0</v>
      </c>
      <c r="I26" s="8">
        <f t="shared" si="0"/>
        <v>0</v>
      </c>
      <c r="J26" s="9">
        <f t="shared" si="1"/>
        <v>0</v>
      </c>
      <c r="K26" s="9">
        <f t="shared" si="2"/>
        <v>0</v>
      </c>
    </row>
    <row r="27" spans="1:11" ht="15.75" thickBot="1">
      <c r="A27" s="20"/>
      <c r="B27" s="10"/>
      <c r="C27" s="21"/>
      <c r="D27" s="19"/>
      <c r="E27" s="19"/>
      <c r="F27" s="19"/>
      <c r="G27" s="27" t="s">
        <v>13</v>
      </c>
      <c r="H27" s="28"/>
      <c r="I27" s="28"/>
      <c r="J27" s="11">
        <f>SUM(J21:J26)</f>
        <v>0</v>
      </c>
      <c r="K27" s="11">
        <f>SUM(K21:K26)</f>
        <v>0</v>
      </c>
    </row>
    <row r="31" ht="15">
      <c r="B31" t="s">
        <v>46</v>
      </c>
    </row>
    <row r="32" ht="15">
      <c r="B32" s="22" t="s">
        <v>47</v>
      </c>
    </row>
  </sheetData>
  <sheetProtection/>
  <mergeCells count="15">
    <mergeCell ref="J1:K1"/>
    <mergeCell ref="A3:B3"/>
    <mergeCell ref="G7:I7"/>
    <mergeCell ref="A8:B8"/>
    <mergeCell ref="G12:I12"/>
    <mergeCell ref="A1:B2"/>
    <mergeCell ref="C1:C2"/>
    <mergeCell ref="D1:D2"/>
    <mergeCell ref="E1:E2"/>
    <mergeCell ref="A13:B13"/>
    <mergeCell ref="G19:I19"/>
    <mergeCell ref="A20:B20"/>
    <mergeCell ref="G27:I27"/>
    <mergeCell ref="H1:I1"/>
    <mergeCell ref="G1:G2"/>
  </mergeCells>
  <printOptions horizontalCentered="1"/>
  <pageMargins left="0.35433070866141736" right="0.2755905511811024" top="1.3779527559055118" bottom="0.2362204724409449" header="0.4330708661417323" footer="0.2755905511811024"/>
  <pageSetup fitToHeight="1" fitToWidth="1" horizontalDpi="600" verticalDpi="600" orientation="landscape" paperSize="9" scale="71" r:id="rId1"/>
  <headerFooter>
    <oddHeader>&amp;L&amp;"Times,Kurzíva"&amp;12VZ: Dodávka náplastí a krytí
Číslo VZ: TRI/Buj/2023/09/náplasti
&amp;"Times,Tučné"&amp;U
Příloha č. 4 - Ceník&amp;C
</oddHeader>
  </headerFooter>
  <ignoredErrors>
    <ignoredError sqref="I4:I6 I9:I11 I14:I18 I21:I2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Radovan Horak</dc:creator>
  <cp:keywords/>
  <dc:description/>
  <cp:lastModifiedBy>103717</cp:lastModifiedBy>
  <cp:lastPrinted>2023-02-22T08:11:21Z</cp:lastPrinted>
  <dcterms:created xsi:type="dcterms:W3CDTF">2018-09-20T10:19:54Z</dcterms:created>
  <dcterms:modified xsi:type="dcterms:W3CDTF">2023-02-22T08:13:14Z</dcterms:modified>
  <cp:category/>
  <cp:version/>
  <cp:contentType/>
  <cp:contentStatus/>
</cp:coreProperties>
</file>