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9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9" i="1" l="1"/>
  <c r="F9" i="1" s="1"/>
  <c r="D10" i="1"/>
  <c r="F10" i="1" s="1"/>
  <c r="E9" i="1" l="1"/>
  <c r="I9" i="1" s="1"/>
  <c r="E10" i="1"/>
  <c r="G9" i="1"/>
  <c r="H9" i="1"/>
  <c r="B13" i="1"/>
  <c r="D11" i="1"/>
  <c r="E11" i="1" s="1"/>
  <c r="D12" i="1"/>
  <c r="F12" i="1" s="1"/>
  <c r="D8" i="1"/>
  <c r="E8" i="1" s="1"/>
  <c r="H8" i="1" s="1"/>
  <c r="F11" i="1" l="1"/>
  <c r="I10" i="1"/>
  <c r="H10" i="1"/>
  <c r="G10" i="1"/>
  <c r="D13" i="1"/>
  <c r="E12" i="1"/>
  <c r="H12" i="1" s="1"/>
  <c r="I11" i="1"/>
  <c r="G11" i="1"/>
  <c r="H11" i="1"/>
  <c r="F8" i="1"/>
  <c r="F13" i="1" s="1"/>
  <c r="I8" i="1"/>
  <c r="G8" i="1"/>
  <c r="H13" i="1" l="1"/>
  <c r="I12" i="1"/>
  <c r="I13" i="1" s="1"/>
  <c r="G12" i="1"/>
  <c r="G13" i="1" s="1"/>
  <c r="E13" i="1"/>
</calcChain>
</file>

<file path=xl/sharedStrings.xml><?xml version="1.0" encoding="utf-8"?>
<sst xmlns="http://schemas.openxmlformats.org/spreadsheetml/2006/main" count="18" uniqueCount="18">
  <si>
    <t>DPH v %</t>
  </si>
  <si>
    <t>CENA CELKEM</t>
  </si>
  <si>
    <t>nabídková cena bez DPH/ 1 test</t>
  </si>
  <si>
    <t>nabídková cena vč. DPH/ 1 test</t>
  </si>
  <si>
    <t>nabídková cena vč. DPH/ 8.500 testů</t>
  </si>
  <si>
    <t>nabídková cena vč. DPH/ 34.000 testů</t>
  </si>
  <si>
    <t>DPH v Kč/ 1 test</t>
  </si>
  <si>
    <t>DPH v Kč/ 8.500 testů</t>
  </si>
  <si>
    <t>DPH v Kč/34.000 testů</t>
  </si>
  <si>
    <t>Příloha 1a - Ceník diagnostických testů, vč. spotřebního materiálu</t>
  </si>
  <si>
    <t>OPA/Hal/2023/09/testy a výpůjčka-CL</t>
  </si>
  <si>
    <t>Číslo zakázky: P23V00000052</t>
  </si>
  <si>
    <t>diagnostická karta-citlivost</t>
  </si>
  <si>
    <t>diagnostická karta-identifikace</t>
  </si>
  <si>
    <t>zkumavka pro citlivost</t>
  </si>
  <si>
    <t>zkumavka pro identifikaci</t>
  </si>
  <si>
    <t>Dodávky diagnostických testů pro testování citlivosti mirkroorganismů na ATB a identifikaci mikroorganismů, vč. bezplatné výpůjčky analyzátoru</t>
  </si>
  <si>
    <r>
      <t xml:space="preserve">jiný spotřební materiál …. </t>
    </r>
    <r>
      <rPr>
        <i/>
        <sz val="9"/>
        <color rgb="FFFF0000"/>
        <rFont val="Verdana"/>
        <family val="2"/>
        <charset val="238"/>
      </rPr>
      <t>(doplní dodavatel)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</si>
</sst>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i/>
      <sz val="9"/>
      <color rgb="FFFF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7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P11" sqref="P11"/>
    </sheetView>
  </sheetViews>
  <sheetFormatPr defaultRowHeight="15" x14ac:dyDescent="0.25"/>
  <cols>
    <col min="1" max="1" width="30" customWidth="1"/>
    <col min="2" max="2" width="10.5703125" customWidth="1"/>
    <col min="5" max="5" width="12.28515625" customWidth="1"/>
    <col min="6" max="6" width="14.28515625" customWidth="1"/>
    <col min="7" max="8" width="14.7109375" customWidth="1"/>
    <col min="9" max="9" width="15.85546875" customWidth="1"/>
  </cols>
  <sheetData>
    <row r="1" spans="1:9" s="15" customFormat="1" ht="11.25" x14ac:dyDescent="0.15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s="15" customFormat="1" ht="47.25" customHeight="1" x14ac:dyDescent="0.25">
      <c r="A2" s="19" t="s">
        <v>16</v>
      </c>
      <c r="B2" s="19"/>
      <c r="C2" s="19"/>
      <c r="D2" s="19"/>
      <c r="E2" s="19"/>
      <c r="F2" s="19"/>
      <c r="G2" s="19"/>
      <c r="H2" s="19"/>
      <c r="I2" s="19"/>
    </row>
    <row r="3" spans="1:9" s="15" customFormat="1" ht="11.25" x14ac:dyDescent="0.15">
      <c r="A3" s="16" t="s">
        <v>10</v>
      </c>
      <c r="B3" s="16"/>
      <c r="C3" s="16"/>
      <c r="D3" s="16"/>
      <c r="E3" s="16"/>
      <c r="F3" s="16"/>
      <c r="G3" s="16"/>
      <c r="H3" s="16"/>
      <c r="I3" s="16"/>
    </row>
    <row r="4" spans="1:9" s="15" customFormat="1" ht="11.25" x14ac:dyDescent="0.15">
      <c r="A4" s="16" t="s">
        <v>11</v>
      </c>
      <c r="B4" s="16"/>
      <c r="C4" s="16"/>
      <c r="D4" s="16"/>
      <c r="E4" s="16"/>
      <c r="F4" s="16"/>
      <c r="G4" s="16"/>
      <c r="H4" s="16"/>
      <c r="I4" s="16"/>
    </row>
    <row r="5" spans="1:9" s="15" customFormat="1" ht="12" thickBot="1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9" ht="25.5" customHeight="1" x14ac:dyDescent="0.25">
      <c r="A6" s="20"/>
      <c r="B6" s="17" t="s">
        <v>2</v>
      </c>
      <c r="C6" s="17" t="s">
        <v>0</v>
      </c>
      <c r="D6" s="17" t="s">
        <v>6</v>
      </c>
      <c r="E6" s="17" t="s">
        <v>3</v>
      </c>
      <c r="F6" s="17" t="s">
        <v>7</v>
      </c>
      <c r="G6" s="17" t="s">
        <v>4</v>
      </c>
      <c r="H6" s="17" t="s">
        <v>8</v>
      </c>
      <c r="I6" s="17" t="s">
        <v>5</v>
      </c>
    </row>
    <row r="7" spans="1:9" ht="46.5" customHeight="1" x14ac:dyDescent="0.25">
      <c r="A7" s="21"/>
      <c r="B7" s="18"/>
      <c r="C7" s="18"/>
      <c r="D7" s="18"/>
      <c r="E7" s="18"/>
      <c r="F7" s="18"/>
      <c r="G7" s="18"/>
      <c r="H7" s="18"/>
      <c r="I7" s="18"/>
    </row>
    <row r="8" spans="1:9" x14ac:dyDescent="0.25">
      <c r="A8" s="1" t="s">
        <v>12</v>
      </c>
      <c r="B8" s="2"/>
      <c r="C8" s="3"/>
      <c r="D8" s="4">
        <f>B8*C8</f>
        <v>0</v>
      </c>
      <c r="E8" s="4">
        <f>B8+D8</f>
        <v>0</v>
      </c>
      <c r="F8" s="4">
        <f>D8*8500</f>
        <v>0</v>
      </c>
      <c r="G8" s="4">
        <f>E8*8500</f>
        <v>0</v>
      </c>
      <c r="H8" s="5">
        <f>E8*3400</f>
        <v>0</v>
      </c>
      <c r="I8" s="6">
        <f>E8*3400</f>
        <v>0</v>
      </c>
    </row>
    <row r="9" spans="1:9" x14ac:dyDescent="0.25">
      <c r="A9" s="1" t="s">
        <v>14</v>
      </c>
      <c r="B9" s="2"/>
      <c r="C9" s="3"/>
      <c r="D9" s="4">
        <f t="shared" ref="D9:D10" si="0">B9*C9</f>
        <v>0</v>
      </c>
      <c r="E9" s="4">
        <f t="shared" ref="E9:E10" si="1">B9+D9</f>
        <v>0</v>
      </c>
      <c r="F9" s="4">
        <f t="shared" ref="F9:F10" si="2">D9*8500</f>
        <v>0</v>
      </c>
      <c r="G9" s="4">
        <f t="shared" ref="G9:G10" si="3">E9*8500</f>
        <v>0</v>
      </c>
      <c r="H9" s="5">
        <f t="shared" ref="H9:H10" si="4">E9*3400</f>
        <v>0</v>
      </c>
      <c r="I9" s="6">
        <f t="shared" ref="I9:I10" si="5">E9*3400</f>
        <v>0</v>
      </c>
    </row>
    <row r="10" spans="1:9" x14ac:dyDescent="0.25">
      <c r="A10" s="1" t="s">
        <v>13</v>
      </c>
      <c r="B10" s="2"/>
      <c r="C10" s="3"/>
      <c r="D10" s="4">
        <f t="shared" si="0"/>
        <v>0</v>
      </c>
      <c r="E10" s="4">
        <f t="shared" si="1"/>
        <v>0</v>
      </c>
      <c r="F10" s="4">
        <f t="shared" si="2"/>
        <v>0</v>
      </c>
      <c r="G10" s="4">
        <f t="shared" si="3"/>
        <v>0</v>
      </c>
      <c r="H10" s="5">
        <f t="shared" si="4"/>
        <v>0</v>
      </c>
      <c r="I10" s="6">
        <f t="shared" si="5"/>
        <v>0</v>
      </c>
    </row>
    <row r="11" spans="1:9" x14ac:dyDescent="0.25">
      <c r="A11" s="1" t="s">
        <v>15</v>
      </c>
      <c r="B11" s="2"/>
      <c r="C11" s="3"/>
      <c r="D11" s="4">
        <f t="shared" ref="D11:D12" si="6">B11*C11</f>
        <v>0</v>
      </c>
      <c r="E11" s="4">
        <f t="shared" ref="E11:E12" si="7">B11+D11</f>
        <v>0</v>
      </c>
      <c r="F11" s="4">
        <f t="shared" ref="F11:F12" si="8">D11*8500</f>
        <v>0</v>
      </c>
      <c r="G11" s="4">
        <f t="shared" ref="G11:G12" si="9">E11*8500</f>
        <v>0</v>
      </c>
      <c r="H11" s="5">
        <f t="shared" ref="H11:H12" si="10">E11*3400</f>
        <v>0</v>
      </c>
      <c r="I11" s="6">
        <f>E11*3400</f>
        <v>0</v>
      </c>
    </row>
    <row r="12" spans="1:9" ht="24.75" thickBot="1" x14ac:dyDescent="0.3">
      <c r="A12" s="7" t="s">
        <v>17</v>
      </c>
      <c r="B12" s="8"/>
      <c r="C12" s="3"/>
      <c r="D12" s="4">
        <f t="shared" si="6"/>
        <v>0</v>
      </c>
      <c r="E12" s="4">
        <f t="shared" si="7"/>
        <v>0</v>
      </c>
      <c r="F12" s="4">
        <f t="shared" si="8"/>
        <v>0</v>
      </c>
      <c r="G12" s="4">
        <f t="shared" si="9"/>
        <v>0</v>
      </c>
      <c r="H12" s="5">
        <f t="shared" si="10"/>
        <v>0</v>
      </c>
      <c r="I12" s="6">
        <f>E12*3400</f>
        <v>0</v>
      </c>
    </row>
    <row r="13" spans="1:9" ht="15.75" thickBot="1" x14ac:dyDescent="0.3">
      <c r="A13" s="9" t="s">
        <v>1</v>
      </c>
      <c r="B13" s="14">
        <f>SUM(B8:B12)</f>
        <v>0</v>
      </c>
      <c r="C13" s="10"/>
      <c r="D13" s="11">
        <f t="shared" ref="D13:I13" si="11">SUM(D8:D12)</f>
        <v>0</v>
      </c>
      <c r="E13" s="11">
        <f t="shared" si="11"/>
        <v>0</v>
      </c>
      <c r="F13" s="11">
        <f t="shared" si="11"/>
        <v>0</v>
      </c>
      <c r="G13" s="11">
        <f t="shared" si="11"/>
        <v>0</v>
      </c>
      <c r="H13" s="12">
        <f t="shared" si="11"/>
        <v>0</v>
      </c>
      <c r="I13" s="13">
        <f t="shared" si="11"/>
        <v>0</v>
      </c>
    </row>
  </sheetData>
  <mergeCells count="14">
    <mergeCell ref="A3:I3"/>
    <mergeCell ref="D6:D7"/>
    <mergeCell ref="G6:G7"/>
    <mergeCell ref="F6:F7"/>
    <mergeCell ref="A1:I1"/>
    <mergeCell ref="A2:I2"/>
    <mergeCell ref="A5:I5"/>
    <mergeCell ref="A4:I4"/>
    <mergeCell ref="A6:A7"/>
    <mergeCell ref="B6:B7"/>
    <mergeCell ref="C6:C7"/>
    <mergeCell ref="E6:E7"/>
    <mergeCell ref="I6:I7"/>
    <mergeCell ref="H6:H7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Halfarová</dc:creator>
  <cp:lastModifiedBy>Věra Halfarová</cp:lastModifiedBy>
  <cp:lastPrinted>2023-03-15T06:36:42Z</cp:lastPrinted>
  <dcterms:created xsi:type="dcterms:W3CDTF">2023-03-10T09:22:04Z</dcterms:created>
  <dcterms:modified xsi:type="dcterms:W3CDTF">2023-03-15T06:36:59Z</dcterms:modified>
</cp:coreProperties>
</file>