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Z:\1 ZD pro VR\1 akce 2023\0 Krnov_J,C_VZTaFVE_146v\VV_k_VR\F   SOUPIS PRACÍ, DODÁVEK A SLUŽEB\"/>
    </mc:Choice>
  </mc:AlternateContent>
  <xr:revisionPtr revIDLastSave="0" documentId="13_ncr:1_{1CF54EA2-6500-45AC-AD9E-5BC06B1F081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1" l="1"/>
  <c r="I47" i="1"/>
  <c r="I46" i="1" l="1"/>
  <c r="I48" i="1"/>
  <c r="I49" i="1"/>
  <c r="I45" i="1"/>
  <c r="I41" i="1"/>
  <c r="I42" i="1"/>
  <c r="I40" i="1"/>
  <c r="I32" i="1"/>
  <c r="I33" i="1"/>
  <c r="I34" i="1"/>
  <c r="I35" i="1"/>
  <c r="I36" i="1"/>
  <c r="I37" i="1"/>
  <c r="I31" i="1"/>
  <c r="I18" i="1"/>
  <c r="I19" i="1"/>
  <c r="I20" i="1"/>
  <c r="I21" i="1"/>
  <c r="I22" i="1"/>
  <c r="I23" i="1"/>
  <c r="I24" i="1"/>
  <c r="I25" i="1"/>
  <c r="I26" i="1"/>
  <c r="I27" i="1"/>
  <c r="I17" i="1"/>
  <c r="I11" i="1"/>
  <c r="I12" i="1"/>
  <c r="I13" i="1"/>
  <c r="I14" i="1"/>
  <c r="I10" i="1"/>
  <c r="I51" i="1" l="1"/>
</calcChain>
</file>

<file path=xl/sharedStrings.xml><?xml version="1.0" encoding="utf-8"?>
<sst xmlns="http://schemas.openxmlformats.org/spreadsheetml/2006/main" count="58" uniqueCount="55">
  <si>
    <t>Materiál</t>
  </si>
  <si>
    <t>ks</t>
  </si>
  <si>
    <t>Měření spotřeby - Smartmeter</t>
  </si>
  <si>
    <t>Elektroinstalace</t>
  </si>
  <si>
    <t>PV kabel 6mm2 (100m)</t>
  </si>
  <si>
    <t>Kabel SIHF 3x2,5 (100m)</t>
  </si>
  <si>
    <t>Lišta na kabely 40x40, 2m</t>
  </si>
  <si>
    <t>Kompletační materiál - Dutinky, MC4, Oka, pásky, objímky</t>
  </si>
  <si>
    <t>Výchozi revize</t>
  </si>
  <si>
    <t>Konstrukce</t>
  </si>
  <si>
    <t>Spojka ALU profilu</t>
  </si>
  <si>
    <t>Zemnící svorky</t>
  </si>
  <si>
    <t>Stavební práce</t>
  </si>
  <si>
    <t>Stavební prostupy</t>
  </si>
  <si>
    <t>Zapravení po prostupech</t>
  </si>
  <si>
    <t>Ekologická likvidace materiálu</t>
  </si>
  <si>
    <t>Montáž</t>
  </si>
  <si>
    <t>Montáž PV technologie</t>
  </si>
  <si>
    <t>Montáž DC rozvaděče</t>
  </si>
  <si>
    <t>Úprava stávajícího rozvaděče</t>
  </si>
  <si>
    <t>Instalace měření výkonu</t>
  </si>
  <si>
    <t>Žlab kabelový žárově zinkovaná 100x50  2m</t>
  </si>
  <si>
    <t>Kabel CYKY 5x25 20m</t>
  </si>
  <si>
    <t>Kabel CYKY 5x10 50m</t>
  </si>
  <si>
    <t>Triangle- Flat roof</t>
  </si>
  <si>
    <t>Zatížení _Triangle- Flat roof</t>
  </si>
  <si>
    <t>Rozpočet FVE budova J plus Elektrorozvodna</t>
  </si>
  <si>
    <t>jednotková cena bez DPH</t>
  </si>
  <si>
    <t>cena celkem bez DPH</t>
  </si>
  <si>
    <t>Mikrostřídač 1,8 kW</t>
  </si>
  <si>
    <t>Hybridní 3-fazový asymetrický střidač 12 kW</t>
  </si>
  <si>
    <t>ALU profil 4,4m - full black</t>
  </si>
  <si>
    <t>Koncový držák PV panelů - full black</t>
  </si>
  <si>
    <t>Středový držák PV panelů - full black</t>
  </si>
  <si>
    <t>Rozvaděč pro mikrostřidače 50kW</t>
  </si>
  <si>
    <t>Rozvaděč včetně jistících prvků a zálohy 20kW - hybridní střidače</t>
  </si>
  <si>
    <t>Náklady celkem bez DPH</t>
  </si>
  <si>
    <t>Montáž bateriové úložiště</t>
  </si>
  <si>
    <t>DC odpojovače panelů, včetně kabeláže</t>
  </si>
  <si>
    <t>Chránička UV odolná  40mm, 100m</t>
  </si>
  <si>
    <t>uvedené množství 120 ks je při uvažovaném výkonu 450 Wp FVE panelu,</t>
  </si>
  <si>
    <t>při vyšším uvažovaném výkonu panelu je položka určená k úpravě,</t>
  </si>
  <si>
    <r>
      <t xml:space="preserve">tak aby byl dodržen </t>
    </r>
    <r>
      <rPr>
        <b/>
        <sz val="11"/>
        <color theme="1"/>
        <rFont val="Calibri"/>
        <family val="2"/>
        <charset val="238"/>
        <scheme val="minor"/>
      </rPr>
      <t>min. celkový výkon 97,58kWp dle žádosti o dotaci</t>
    </r>
  </si>
  <si>
    <t>na budovách J,C,rozvodny NN</t>
  </si>
  <si>
    <t>navrhovaný výkon 1 ks FVE panelu dodavatele</t>
  </si>
  <si>
    <t>Wp</t>
  </si>
  <si>
    <t xml:space="preserve"> vyplní dodavatel</t>
  </si>
  <si>
    <t>rozměr navrhovaného panel (š x v x h)</t>
  </si>
  <si>
    <t>mm</t>
  </si>
  <si>
    <t>hmotnost navrhovaného panelu</t>
  </si>
  <si>
    <t>kg</t>
  </si>
  <si>
    <t>účinnost panelu (dle technického listu)</t>
  </si>
  <si>
    <t>%</t>
  </si>
  <si>
    <t>Bateriový modul nízkonapěťový min. 5,22 kWh včetně rack-boxu</t>
  </si>
  <si>
    <t>PV panel monokrystalický, full-black min. 450Wp s účinností modulu min. 21,1 %.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</si>
</sst>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2" borderId="0" xfId="0" applyFill="1"/>
    <xf numFmtId="0" fontId="0" fillId="2" borderId="1" xfId="0" applyFill="1" applyBorder="1"/>
    <xf numFmtId="0" fontId="0" fillId="2" borderId="2" xfId="0" applyFill="1" applyBorder="1"/>
    <xf numFmtId="0" fontId="3" fillId="2" borderId="3" xfId="0" applyFont="1" applyFill="1" applyBorder="1"/>
    <xf numFmtId="0" fontId="0" fillId="2" borderId="4" xfId="0" applyFill="1" applyBorder="1"/>
    <xf numFmtId="0" fontId="4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61"/>
  <sheetViews>
    <sheetView tabSelected="1" topLeftCell="A36" workbookViewId="0">
      <selection activeCell="E10" sqref="E10"/>
    </sheetView>
  </sheetViews>
  <sheetFormatPr defaultRowHeight="15" x14ac:dyDescent="0.25"/>
  <cols>
    <col min="1" max="1" width="2" customWidth="1"/>
    <col min="5" max="5" width="65.7109375" customWidth="1"/>
    <col min="8" max="8" width="24.28515625" customWidth="1"/>
    <col min="9" max="9" width="19.7109375" customWidth="1"/>
  </cols>
  <sheetData>
    <row r="1" spans="2:12" x14ac:dyDescent="0.25">
      <c r="B1" s="10" t="s">
        <v>26</v>
      </c>
      <c r="C1" s="10"/>
      <c r="D1" s="10"/>
      <c r="E1" s="10"/>
    </row>
    <row r="2" spans="2:12" x14ac:dyDescent="0.25">
      <c r="B2" s="10"/>
      <c r="C2" s="10"/>
      <c r="D2" s="10"/>
      <c r="E2" s="10"/>
    </row>
    <row r="3" spans="2:12" x14ac:dyDescent="0.25">
      <c r="B3" s="10"/>
      <c r="C3" s="10"/>
      <c r="D3" s="10"/>
      <c r="E3" s="10"/>
    </row>
    <row r="4" spans="2:12" x14ac:dyDescent="0.25">
      <c r="B4" s="10"/>
      <c r="C4" s="10"/>
      <c r="D4" s="10"/>
      <c r="E4" s="10"/>
    </row>
    <row r="7" spans="2:12" x14ac:dyDescent="0.25">
      <c r="B7" s="9" t="s">
        <v>0</v>
      </c>
      <c r="C7" s="9"/>
      <c r="D7" s="9"/>
      <c r="E7" s="9"/>
      <c r="F7" s="9"/>
      <c r="G7" s="9"/>
      <c r="H7" s="9"/>
      <c r="I7" s="9"/>
      <c r="J7" s="9"/>
      <c r="K7" s="9"/>
      <c r="L7" s="9"/>
    </row>
    <row r="8" spans="2:12" x14ac:dyDescent="0.25">
      <c r="B8" s="9"/>
      <c r="C8" s="9"/>
      <c r="D8" s="9"/>
      <c r="E8" s="9"/>
      <c r="F8" s="9"/>
      <c r="G8" s="9"/>
      <c r="H8" s="9"/>
      <c r="I8" s="9"/>
      <c r="J8" s="9"/>
      <c r="K8" s="9"/>
      <c r="L8" s="9"/>
    </row>
    <row r="9" spans="2:12" x14ac:dyDescent="0.25">
      <c r="F9" s="1" t="s">
        <v>1</v>
      </c>
      <c r="H9" t="s">
        <v>27</v>
      </c>
      <c r="I9" t="s">
        <v>28</v>
      </c>
    </row>
    <row r="10" spans="2:12" ht="30" x14ac:dyDescent="0.25">
      <c r="B10">
        <v>1</v>
      </c>
      <c r="E10" s="11" t="s">
        <v>54</v>
      </c>
      <c r="F10" s="3">
        <v>100</v>
      </c>
      <c r="H10">
        <v>0</v>
      </c>
      <c r="I10">
        <f>F10*H10</f>
        <v>0</v>
      </c>
    </row>
    <row r="11" spans="2:12" x14ac:dyDescent="0.25">
      <c r="B11">
        <v>2</v>
      </c>
      <c r="E11" t="s">
        <v>29</v>
      </c>
      <c r="F11">
        <v>14</v>
      </c>
      <c r="I11">
        <f t="shared" ref="I11:I14" si="0">F11*H11</f>
        <v>0</v>
      </c>
    </row>
    <row r="12" spans="2:12" x14ac:dyDescent="0.25">
      <c r="B12">
        <v>3</v>
      </c>
      <c r="E12" t="s">
        <v>30</v>
      </c>
      <c r="F12">
        <v>2</v>
      </c>
      <c r="I12">
        <f t="shared" si="0"/>
        <v>0</v>
      </c>
    </row>
    <row r="13" spans="2:12" x14ac:dyDescent="0.25">
      <c r="B13">
        <v>4</v>
      </c>
      <c r="E13" t="s">
        <v>53</v>
      </c>
      <c r="F13">
        <v>8</v>
      </c>
      <c r="I13">
        <f t="shared" si="0"/>
        <v>0</v>
      </c>
    </row>
    <row r="14" spans="2:12" x14ac:dyDescent="0.25">
      <c r="B14">
        <v>5</v>
      </c>
      <c r="E14" t="s">
        <v>2</v>
      </c>
      <c r="F14">
        <v>1</v>
      </c>
      <c r="I14">
        <f t="shared" si="0"/>
        <v>0</v>
      </c>
    </row>
    <row r="16" spans="2:12" x14ac:dyDescent="0.25">
      <c r="B16" s="9" t="s">
        <v>3</v>
      </c>
      <c r="C16" s="9"/>
      <c r="D16" s="9"/>
      <c r="E16" s="9"/>
      <c r="F16" s="9"/>
      <c r="G16" s="9"/>
      <c r="H16" s="9"/>
      <c r="I16" s="9"/>
      <c r="J16" s="9"/>
      <c r="K16" s="9"/>
      <c r="L16" s="9"/>
    </row>
    <row r="17" spans="2:12" x14ac:dyDescent="0.25">
      <c r="B17">
        <v>6</v>
      </c>
      <c r="E17" t="s">
        <v>4</v>
      </c>
      <c r="F17">
        <v>1</v>
      </c>
      <c r="I17">
        <f>F17*H17</f>
        <v>0</v>
      </c>
    </row>
    <row r="18" spans="2:12" x14ac:dyDescent="0.25">
      <c r="B18">
        <v>7</v>
      </c>
      <c r="E18" t="s">
        <v>5</v>
      </c>
      <c r="F18">
        <v>18</v>
      </c>
      <c r="I18">
        <f t="shared" ref="I18:I28" si="1">F18*H18</f>
        <v>0</v>
      </c>
    </row>
    <row r="19" spans="2:12" x14ac:dyDescent="0.25">
      <c r="B19">
        <v>8</v>
      </c>
      <c r="E19" t="s">
        <v>39</v>
      </c>
      <c r="F19">
        <v>5</v>
      </c>
      <c r="I19">
        <f t="shared" si="1"/>
        <v>0</v>
      </c>
    </row>
    <row r="20" spans="2:12" x14ac:dyDescent="0.25">
      <c r="B20">
        <v>9</v>
      </c>
      <c r="E20" t="s">
        <v>21</v>
      </c>
      <c r="F20">
        <v>50</v>
      </c>
      <c r="I20">
        <f t="shared" si="1"/>
        <v>0</v>
      </c>
    </row>
    <row r="21" spans="2:12" x14ac:dyDescent="0.25">
      <c r="B21">
        <v>10</v>
      </c>
      <c r="E21" t="s">
        <v>6</v>
      </c>
      <c r="F21">
        <v>20</v>
      </c>
      <c r="I21">
        <f t="shared" si="1"/>
        <v>0</v>
      </c>
    </row>
    <row r="22" spans="2:12" x14ac:dyDescent="0.25">
      <c r="B22">
        <v>11</v>
      </c>
      <c r="E22" t="s">
        <v>7</v>
      </c>
      <c r="F22">
        <v>1</v>
      </c>
      <c r="I22">
        <f t="shared" si="1"/>
        <v>0</v>
      </c>
    </row>
    <row r="23" spans="2:12" x14ac:dyDescent="0.25">
      <c r="B23">
        <v>12</v>
      </c>
      <c r="E23" t="s">
        <v>34</v>
      </c>
      <c r="F23">
        <v>1</v>
      </c>
      <c r="I23">
        <f t="shared" si="1"/>
        <v>0</v>
      </c>
    </row>
    <row r="24" spans="2:12" x14ac:dyDescent="0.25">
      <c r="B24">
        <v>13</v>
      </c>
      <c r="E24" t="s">
        <v>35</v>
      </c>
      <c r="F24">
        <v>1</v>
      </c>
      <c r="I24">
        <f t="shared" si="1"/>
        <v>0</v>
      </c>
    </row>
    <row r="25" spans="2:12" x14ac:dyDescent="0.25">
      <c r="B25">
        <v>14</v>
      </c>
      <c r="E25" t="s">
        <v>8</v>
      </c>
      <c r="F25">
        <v>1</v>
      </c>
      <c r="I25">
        <f t="shared" si="1"/>
        <v>0</v>
      </c>
    </row>
    <row r="26" spans="2:12" x14ac:dyDescent="0.25">
      <c r="B26">
        <v>15</v>
      </c>
      <c r="E26" t="s">
        <v>22</v>
      </c>
      <c r="F26">
        <v>1</v>
      </c>
      <c r="I26">
        <f t="shared" si="1"/>
        <v>0</v>
      </c>
    </row>
    <row r="27" spans="2:12" x14ac:dyDescent="0.25">
      <c r="B27">
        <v>16</v>
      </c>
      <c r="E27" t="s">
        <v>23</v>
      </c>
      <c r="F27">
        <v>1</v>
      </c>
      <c r="I27">
        <f t="shared" si="1"/>
        <v>0</v>
      </c>
    </row>
    <row r="28" spans="2:12" x14ac:dyDescent="0.25">
      <c r="B28">
        <v>17</v>
      </c>
      <c r="E28" t="s">
        <v>38</v>
      </c>
      <c r="F28">
        <v>22</v>
      </c>
      <c r="I28">
        <f t="shared" si="1"/>
        <v>0</v>
      </c>
    </row>
    <row r="30" spans="2:12" x14ac:dyDescent="0.25">
      <c r="B30" s="9" t="s">
        <v>9</v>
      </c>
      <c r="C30" s="9"/>
      <c r="D30" s="9"/>
      <c r="E30" s="9"/>
      <c r="F30" s="9"/>
      <c r="G30" s="9"/>
      <c r="H30" s="9"/>
      <c r="I30" s="9"/>
      <c r="J30" s="9"/>
      <c r="K30" s="9"/>
      <c r="L30" s="9"/>
    </row>
    <row r="31" spans="2:12" x14ac:dyDescent="0.25">
      <c r="B31">
        <v>18</v>
      </c>
      <c r="E31" t="s">
        <v>31</v>
      </c>
      <c r="F31">
        <v>60</v>
      </c>
      <c r="I31">
        <f>F31*H31</f>
        <v>0</v>
      </c>
    </row>
    <row r="32" spans="2:12" x14ac:dyDescent="0.25">
      <c r="B32">
        <v>19</v>
      </c>
      <c r="E32" t="s">
        <v>10</v>
      </c>
      <c r="F32">
        <v>20</v>
      </c>
      <c r="I32">
        <f t="shared" ref="I32:I37" si="2">F32*H32</f>
        <v>0</v>
      </c>
    </row>
    <row r="33" spans="2:12" x14ac:dyDescent="0.25">
      <c r="B33">
        <v>20</v>
      </c>
      <c r="E33" t="s">
        <v>32</v>
      </c>
      <c r="F33">
        <v>50</v>
      </c>
      <c r="I33">
        <f t="shared" si="2"/>
        <v>0</v>
      </c>
    </row>
    <row r="34" spans="2:12" x14ac:dyDescent="0.25">
      <c r="B34">
        <v>21</v>
      </c>
      <c r="E34" t="s">
        <v>33</v>
      </c>
      <c r="F34">
        <v>230</v>
      </c>
      <c r="I34">
        <f t="shared" si="2"/>
        <v>0</v>
      </c>
    </row>
    <row r="35" spans="2:12" x14ac:dyDescent="0.25">
      <c r="B35">
        <v>22</v>
      </c>
      <c r="E35" t="s">
        <v>24</v>
      </c>
      <c r="F35">
        <v>200</v>
      </c>
      <c r="I35">
        <f t="shared" si="2"/>
        <v>0</v>
      </c>
    </row>
    <row r="36" spans="2:12" x14ac:dyDescent="0.25">
      <c r="B36">
        <v>23</v>
      </c>
      <c r="E36" t="s">
        <v>25</v>
      </c>
      <c r="F36">
        <v>100</v>
      </c>
      <c r="I36">
        <f t="shared" si="2"/>
        <v>0</v>
      </c>
    </row>
    <row r="37" spans="2:12" x14ac:dyDescent="0.25">
      <c r="B37">
        <v>24</v>
      </c>
      <c r="E37" t="s">
        <v>11</v>
      </c>
      <c r="F37">
        <v>50</v>
      </c>
      <c r="I37">
        <f t="shared" si="2"/>
        <v>0</v>
      </c>
    </row>
    <row r="39" spans="2:12" x14ac:dyDescent="0.25">
      <c r="B39" s="9" t="s">
        <v>12</v>
      </c>
      <c r="C39" s="9"/>
      <c r="D39" s="9"/>
      <c r="E39" s="9"/>
      <c r="F39" s="9"/>
      <c r="G39" s="9"/>
      <c r="H39" s="9"/>
      <c r="I39" s="9"/>
      <c r="J39" s="9"/>
      <c r="K39" s="9"/>
      <c r="L39" s="9"/>
    </row>
    <row r="40" spans="2:12" x14ac:dyDescent="0.25">
      <c r="B40">
        <v>25</v>
      </c>
      <c r="E40" t="s">
        <v>13</v>
      </c>
      <c r="F40">
        <v>10</v>
      </c>
      <c r="I40">
        <f>F40*H40</f>
        <v>0</v>
      </c>
    </row>
    <row r="41" spans="2:12" x14ac:dyDescent="0.25">
      <c r="B41">
        <v>26</v>
      </c>
      <c r="E41" t="s">
        <v>14</v>
      </c>
      <c r="F41">
        <v>10</v>
      </c>
      <c r="I41">
        <f t="shared" ref="I41:I42" si="3">F41*H41</f>
        <v>0</v>
      </c>
    </row>
    <row r="42" spans="2:12" x14ac:dyDescent="0.25">
      <c r="B42">
        <v>27</v>
      </c>
      <c r="E42" t="s">
        <v>15</v>
      </c>
      <c r="F42">
        <v>1</v>
      </c>
      <c r="I42">
        <f t="shared" si="3"/>
        <v>0</v>
      </c>
    </row>
    <row r="44" spans="2:12" x14ac:dyDescent="0.25">
      <c r="B44" s="9" t="s">
        <v>16</v>
      </c>
      <c r="C44" s="9"/>
      <c r="D44" s="9"/>
      <c r="E44" s="9"/>
      <c r="F44" s="9"/>
      <c r="G44" s="9"/>
      <c r="H44" s="9"/>
      <c r="I44" s="9"/>
      <c r="J44" s="9"/>
      <c r="K44" s="9"/>
      <c r="L44" s="9"/>
    </row>
    <row r="45" spans="2:12" x14ac:dyDescent="0.25">
      <c r="B45">
        <v>28</v>
      </c>
      <c r="E45" t="s">
        <v>17</v>
      </c>
      <c r="F45">
        <v>2</v>
      </c>
      <c r="I45">
        <f>F45*H45</f>
        <v>0</v>
      </c>
    </row>
    <row r="46" spans="2:12" x14ac:dyDescent="0.25">
      <c r="B46">
        <v>29</v>
      </c>
      <c r="E46" t="s">
        <v>18</v>
      </c>
      <c r="F46">
        <v>2</v>
      </c>
      <c r="I46">
        <f t="shared" ref="I46:I49" si="4">F46*H46</f>
        <v>0</v>
      </c>
    </row>
    <row r="47" spans="2:12" x14ac:dyDescent="0.25">
      <c r="B47">
        <v>30</v>
      </c>
      <c r="E47" t="s">
        <v>37</v>
      </c>
      <c r="F47">
        <v>1</v>
      </c>
      <c r="I47">
        <f t="shared" si="4"/>
        <v>0</v>
      </c>
    </row>
    <row r="48" spans="2:12" x14ac:dyDescent="0.25">
      <c r="B48">
        <v>31</v>
      </c>
      <c r="E48" t="s">
        <v>19</v>
      </c>
      <c r="F48">
        <v>2</v>
      </c>
      <c r="I48">
        <f t="shared" si="4"/>
        <v>0</v>
      </c>
    </row>
    <row r="49" spans="2:9" x14ac:dyDescent="0.25">
      <c r="B49">
        <v>32</v>
      </c>
      <c r="E49" t="s">
        <v>20</v>
      </c>
      <c r="F49">
        <v>1</v>
      </c>
      <c r="I49">
        <f t="shared" si="4"/>
        <v>0</v>
      </c>
    </row>
    <row r="51" spans="2:9" ht="15.75" x14ac:dyDescent="0.25">
      <c r="H51" s="2" t="s">
        <v>36</v>
      </c>
      <c r="I51" s="2">
        <f>I49+I48+I46+I45+I42+I41+I40+I37+I36+I35+I34+I33+I32+I31+I27+I26+I25+I24+I23+I22+I21+I20+I19+I18+I17++I14+I13+I12+I11+I10+I47+I28</f>
        <v>0</v>
      </c>
    </row>
    <row r="53" spans="2:9" x14ac:dyDescent="0.25">
      <c r="E53" s="4" t="s">
        <v>40</v>
      </c>
    </row>
    <row r="54" spans="2:9" x14ac:dyDescent="0.25">
      <c r="E54" s="5" t="s">
        <v>41</v>
      </c>
    </row>
    <row r="55" spans="2:9" x14ac:dyDescent="0.25">
      <c r="E55" s="5" t="s">
        <v>42</v>
      </c>
    </row>
    <row r="56" spans="2:9" x14ac:dyDescent="0.25">
      <c r="E56" s="6" t="s">
        <v>43</v>
      </c>
    </row>
    <row r="58" spans="2:9" x14ac:dyDescent="0.25">
      <c r="E58" s="7" t="s">
        <v>44</v>
      </c>
      <c r="F58" s="7" t="s">
        <v>45</v>
      </c>
      <c r="G58" s="7"/>
      <c r="H58" s="8" t="s">
        <v>46</v>
      </c>
    </row>
    <row r="59" spans="2:9" x14ac:dyDescent="0.25">
      <c r="E59" s="7" t="s">
        <v>47</v>
      </c>
      <c r="F59" s="7" t="s">
        <v>48</v>
      </c>
      <c r="G59" s="7"/>
      <c r="H59" s="8" t="s">
        <v>46</v>
      </c>
    </row>
    <row r="60" spans="2:9" x14ac:dyDescent="0.25">
      <c r="E60" s="7" t="s">
        <v>49</v>
      </c>
      <c r="F60" s="7" t="s">
        <v>50</v>
      </c>
      <c r="G60" s="7"/>
      <c r="H60" s="8" t="s">
        <v>46</v>
      </c>
    </row>
    <row r="61" spans="2:9" x14ac:dyDescent="0.25">
      <c r="E61" s="7" t="s">
        <v>51</v>
      </c>
      <c r="F61" s="7" t="s">
        <v>52</v>
      </c>
      <c r="G61" s="7"/>
      <c r="H61" s="8" t="s">
        <v>46</v>
      </c>
    </row>
  </sheetData>
  <mergeCells count="6">
    <mergeCell ref="B39:L39"/>
    <mergeCell ref="B44:L44"/>
    <mergeCell ref="B1:E4"/>
    <mergeCell ref="B7:L8"/>
    <mergeCell ref="B16:L16"/>
    <mergeCell ref="B30:L30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Jirmus</cp:lastModifiedBy>
  <dcterms:created xsi:type="dcterms:W3CDTF">2022-12-02T10:50:18Z</dcterms:created>
  <dcterms:modified xsi:type="dcterms:W3CDTF">2023-03-02T12:04:11Z</dcterms:modified>
</cp:coreProperties>
</file>