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Z:\1 ZD pro VR\1 akce 2023\0 Krnov_J,C_VZTaFVE_146v\VV_k_VR\F   SOUPIS PRACÍ, DODÁVEK A SLUŽEB\"/>
    </mc:Choice>
  </mc:AlternateContent>
  <xr:revisionPtr revIDLastSave="0" documentId="13_ncr:1_{F1B52750-E231-4C5F-BB26-1FCA927A22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21" i="1"/>
  <c r="H22" i="1"/>
  <c r="H11" i="1"/>
  <c r="H12" i="1"/>
  <c r="H39" i="1" l="1"/>
  <c r="H40" i="1"/>
  <c r="H41" i="1"/>
  <c r="H38" i="1"/>
  <c r="H34" i="1"/>
  <c r="H35" i="1"/>
  <c r="H33" i="1"/>
  <c r="H26" i="1"/>
  <c r="H27" i="1"/>
  <c r="H28" i="1"/>
  <c r="H29" i="1"/>
  <c r="H30" i="1"/>
  <c r="H25" i="1"/>
  <c r="H16" i="1"/>
  <c r="H17" i="1"/>
  <c r="H18" i="1"/>
  <c r="H19" i="1"/>
  <c r="H23" i="1"/>
  <c r="H15" i="1"/>
  <c r="H10" i="1"/>
  <c r="H44" i="1" l="1"/>
</calcChain>
</file>

<file path=xl/sharedStrings.xml><?xml version="1.0" encoding="utf-8"?>
<sst xmlns="http://schemas.openxmlformats.org/spreadsheetml/2006/main" count="50" uniqueCount="47">
  <si>
    <t>Materiál</t>
  </si>
  <si>
    <t>ks</t>
  </si>
  <si>
    <t>Měření spotřeby - Smartmeter</t>
  </si>
  <si>
    <t>PV kabel 6mm2 (100m)</t>
  </si>
  <si>
    <t>Lišta na kabely 40x40, 2m</t>
  </si>
  <si>
    <t>Kompletační materiál - Dutinky, MC4, Oka, pásky, objímky</t>
  </si>
  <si>
    <t>Výchozi revize</t>
  </si>
  <si>
    <t>Spojka ALU profilu</t>
  </si>
  <si>
    <t>Kombi šroub M10x200</t>
  </si>
  <si>
    <t>Zemnící svorky</t>
  </si>
  <si>
    <t>Stavební prostupy</t>
  </si>
  <si>
    <t>Zapravení po prostupech</t>
  </si>
  <si>
    <t>Ekologická likvidace materiálu</t>
  </si>
  <si>
    <t>Montáž PV technologie</t>
  </si>
  <si>
    <t>Montáž DC rozvaděče</t>
  </si>
  <si>
    <t>Úprava stávajícího rozvaděče</t>
  </si>
  <si>
    <t>Instalace měření výkonu</t>
  </si>
  <si>
    <t>Elektroinstalace</t>
  </si>
  <si>
    <t>Konstrukce</t>
  </si>
  <si>
    <t>Stavební práce</t>
  </si>
  <si>
    <t>Montáž</t>
  </si>
  <si>
    <t>Rozpočet FVE budova C</t>
  </si>
  <si>
    <t>Kabel CYKY 5x25 50m</t>
  </si>
  <si>
    <t>jednotková cena bez DPH</t>
  </si>
  <si>
    <t>cena celkem bez DPH</t>
  </si>
  <si>
    <t>Mikrostřídač 1,8 kW</t>
  </si>
  <si>
    <t>Rozvaděč pro mikrostřidače 50kW</t>
  </si>
  <si>
    <t>ALU profil 4,4m - full black</t>
  </si>
  <si>
    <t>Koncový držák PV panelů - full black</t>
  </si>
  <si>
    <t>Středový držák PV panelů - full black</t>
  </si>
  <si>
    <t>Náklady celkem bez DPH</t>
  </si>
  <si>
    <t>Monitorovací jednotka pro 32 ks mikrostřidačů, včetně kabeláže</t>
  </si>
  <si>
    <t>Chránička UV odolná  40mm, 100m</t>
  </si>
  <si>
    <t>Kabel  3x2,5 (100m)</t>
  </si>
  <si>
    <t>při vyšším uvažovaném výkonu panelu je položka určená k úpravě,</t>
  </si>
  <si>
    <t>navrhovaný výkon 1 ks FVE panelu dodavatele</t>
  </si>
  <si>
    <t>rozměr navrhovaného panel (š x v x h)</t>
  </si>
  <si>
    <t>hmotnost navrhovaného panelu</t>
  </si>
  <si>
    <t>účinnost panelu (dle technického listu)</t>
  </si>
  <si>
    <t>Wp</t>
  </si>
  <si>
    <t>mm</t>
  </si>
  <si>
    <t>kg</t>
  </si>
  <si>
    <t>%</t>
  </si>
  <si>
    <t xml:space="preserve"> vyplní dodavatel</t>
  </si>
  <si>
    <t>uvedené množství 120 ks je při uvažovaném výkonu 450 Wp FVE panelu,</t>
  </si>
  <si>
    <r>
      <t xml:space="preserve">tak aby byl dodržen </t>
    </r>
    <r>
      <rPr>
        <b/>
        <sz val="11"/>
        <color theme="1"/>
        <rFont val="Calibri"/>
        <family val="2"/>
        <charset val="238"/>
        <scheme val="minor"/>
      </rPr>
      <t>min. celkový výkon 97,58kWp dle žádosti o dotaci</t>
    </r>
  </si>
  <si>
    <t>PV panel monokrystalický, full-black min. 450Wp s účinností modulu min. 21,1 %.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</si>
</sst>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1" xfId="0" applyFill="1" applyBorder="1"/>
    <xf numFmtId="0" fontId="0" fillId="2" borderId="2" xfId="0" applyFill="1" applyBorder="1"/>
    <xf numFmtId="0" fontId="3" fillId="2" borderId="3" xfId="0" applyFont="1" applyFill="1" applyBorder="1"/>
    <xf numFmtId="0" fontId="0" fillId="2" borderId="4" xfId="0" applyFill="1" applyBorder="1"/>
    <xf numFmtId="0" fontId="4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zoomScale="85" zoomScaleNormal="85" workbookViewId="0">
      <selection activeCell="D10" sqref="D10"/>
    </sheetView>
  </sheetViews>
  <sheetFormatPr defaultRowHeight="15" x14ac:dyDescent="0.25"/>
  <cols>
    <col min="1" max="1" width="6" customWidth="1"/>
    <col min="2" max="2" width="2.28515625" customWidth="1"/>
    <col min="3" max="3" width="9.85546875" customWidth="1"/>
    <col min="4" max="4" width="66.42578125" customWidth="1"/>
    <col min="5" max="5" width="6.5703125" customWidth="1"/>
    <col min="7" max="7" width="24.5703125" bestFit="1" customWidth="1"/>
    <col min="8" max="8" width="20.5703125" customWidth="1"/>
  </cols>
  <sheetData>
    <row r="1" spans="1:11" x14ac:dyDescent="0.25">
      <c r="A1" s="10" t="s">
        <v>21</v>
      </c>
      <c r="B1" s="10"/>
      <c r="C1" s="10"/>
      <c r="D1" s="10"/>
    </row>
    <row r="2" spans="1:11" x14ac:dyDescent="0.25">
      <c r="A2" s="10"/>
      <c r="B2" s="10"/>
      <c r="C2" s="10"/>
      <c r="D2" s="10"/>
    </row>
    <row r="3" spans="1:11" x14ac:dyDescent="0.25">
      <c r="A3" s="10"/>
      <c r="B3" s="10"/>
      <c r="C3" s="10"/>
      <c r="D3" s="10"/>
    </row>
    <row r="4" spans="1:11" x14ac:dyDescent="0.25">
      <c r="A4" s="10"/>
      <c r="B4" s="10"/>
      <c r="C4" s="10"/>
      <c r="D4" s="10"/>
    </row>
    <row r="7" spans="1:11" x14ac:dyDescent="0.25">
      <c r="A7" s="9" t="s">
        <v>0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x14ac:dyDescent="0.25">
      <c r="E9" s="1" t="s">
        <v>1</v>
      </c>
      <c r="G9" t="s">
        <v>23</v>
      </c>
      <c r="H9" t="s">
        <v>24</v>
      </c>
    </row>
    <row r="10" spans="1:11" ht="30" x14ac:dyDescent="0.25">
      <c r="A10">
        <v>1</v>
      </c>
      <c r="D10" s="11" t="s">
        <v>46</v>
      </c>
      <c r="E10" s="8">
        <v>120</v>
      </c>
      <c r="H10">
        <f>E10*G10</f>
        <v>0</v>
      </c>
    </row>
    <row r="11" spans="1:11" x14ac:dyDescent="0.25">
      <c r="A11">
        <v>2</v>
      </c>
      <c r="D11" t="s">
        <v>25</v>
      </c>
      <c r="E11">
        <v>30</v>
      </c>
      <c r="H11">
        <f t="shared" ref="H11:H12" si="0">E11*G11</f>
        <v>0</v>
      </c>
    </row>
    <row r="12" spans="1:11" x14ac:dyDescent="0.25">
      <c r="A12">
        <v>3</v>
      </c>
      <c r="D12" t="s">
        <v>2</v>
      </c>
      <c r="E12">
        <v>1</v>
      </c>
      <c r="H12">
        <f t="shared" si="0"/>
        <v>0</v>
      </c>
    </row>
    <row r="14" spans="1:11" x14ac:dyDescent="0.25">
      <c r="A14" s="9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x14ac:dyDescent="0.25">
      <c r="A15">
        <v>4</v>
      </c>
      <c r="D15" t="s">
        <v>3</v>
      </c>
      <c r="E15">
        <v>1</v>
      </c>
      <c r="H15">
        <f>E15*G15</f>
        <v>0</v>
      </c>
    </row>
    <row r="16" spans="1:11" x14ac:dyDescent="0.25">
      <c r="A16">
        <v>5</v>
      </c>
      <c r="D16" t="s">
        <v>33</v>
      </c>
      <c r="E16">
        <v>25</v>
      </c>
      <c r="H16">
        <f t="shared" ref="H16:H23" si="1">E16*G16</f>
        <v>0</v>
      </c>
    </row>
    <row r="17" spans="1:11" x14ac:dyDescent="0.25">
      <c r="A17">
        <v>6</v>
      </c>
      <c r="D17" t="s">
        <v>32</v>
      </c>
      <c r="E17">
        <v>10</v>
      </c>
      <c r="H17">
        <f t="shared" si="1"/>
        <v>0</v>
      </c>
    </row>
    <row r="18" spans="1:11" x14ac:dyDescent="0.25">
      <c r="A18">
        <v>7</v>
      </c>
      <c r="D18" t="s">
        <v>31</v>
      </c>
      <c r="E18">
        <v>3</v>
      </c>
      <c r="H18">
        <f t="shared" si="1"/>
        <v>0</v>
      </c>
    </row>
    <row r="19" spans="1:11" x14ac:dyDescent="0.25">
      <c r="A19">
        <v>8</v>
      </c>
      <c r="D19" t="s">
        <v>4</v>
      </c>
      <c r="E19">
        <v>50</v>
      </c>
      <c r="H19">
        <f t="shared" si="1"/>
        <v>0</v>
      </c>
    </row>
    <row r="20" spans="1:11" x14ac:dyDescent="0.25">
      <c r="A20">
        <v>9</v>
      </c>
      <c r="D20" t="s">
        <v>5</v>
      </c>
      <c r="E20">
        <v>1</v>
      </c>
      <c r="H20">
        <f t="shared" si="1"/>
        <v>0</v>
      </c>
    </row>
    <row r="21" spans="1:11" x14ac:dyDescent="0.25">
      <c r="A21">
        <v>10</v>
      </c>
      <c r="D21" t="s">
        <v>26</v>
      </c>
      <c r="E21">
        <v>1</v>
      </c>
      <c r="H21">
        <f t="shared" si="1"/>
        <v>0</v>
      </c>
    </row>
    <row r="22" spans="1:11" x14ac:dyDescent="0.25">
      <c r="A22">
        <v>11</v>
      </c>
      <c r="D22" t="s">
        <v>6</v>
      </c>
      <c r="E22">
        <v>1</v>
      </c>
      <c r="H22">
        <f t="shared" si="1"/>
        <v>0</v>
      </c>
    </row>
    <row r="23" spans="1:11" x14ac:dyDescent="0.25">
      <c r="A23">
        <v>12</v>
      </c>
      <c r="D23" t="s">
        <v>22</v>
      </c>
      <c r="E23">
        <v>1</v>
      </c>
      <c r="H23">
        <f t="shared" si="1"/>
        <v>0</v>
      </c>
    </row>
    <row r="24" spans="1:11" x14ac:dyDescent="0.25">
      <c r="A24" s="9" t="s">
        <v>18</v>
      </c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5">
      <c r="A25">
        <v>12</v>
      </c>
      <c r="D25" t="s">
        <v>27</v>
      </c>
      <c r="E25">
        <v>70</v>
      </c>
      <c r="H25">
        <f>E25*G25</f>
        <v>0</v>
      </c>
    </row>
    <row r="26" spans="1:11" x14ac:dyDescent="0.25">
      <c r="A26">
        <v>13</v>
      </c>
      <c r="D26" t="s">
        <v>7</v>
      </c>
      <c r="E26">
        <v>24</v>
      </c>
      <c r="H26">
        <f t="shared" ref="H26:H30" si="2">E26*G26</f>
        <v>0</v>
      </c>
    </row>
    <row r="27" spans="1:11" x14ac:dyDescent="0.25">
      <c r="A27">
        <v>14</v>
      </c>
      <c r="D27" t="s">
        <v>28</v>
      </c>
      <c r="E27">
        <v>70</v>
      </c>
      <c r="H27">
        <f t="shared" si="2"/>
        <v>0</v>
      </c>
    </row>
    <row r="28" spans="1:11" x14ac:dyDescent="0.25">
      <c r="A28">
        <v>15</v>
      </c>
      <c r="D28" t="s">
        <v>29</v>
      </c>
      <c r="E28">
        <v>260</v>
      </c>
      <c r="H28">
        <f t="shared" si="2"/>
        <v>0</v>
      </c>
    </row>
    <row r="29" spans="1:11" x14ac:dyDescent="0.25">
      <c r="A29">
        <v>16</v>
      </c>
      <c r="D29" t="s">
        <v>8</v>
      </c>
      <c r="E29">
        <v>240</v>
      </c>
      <c r="H29">
        <f t="shared" si="2"/>
        <v>0</v>
      </c>
    </row>
    <row r="30" spans="1:11" x14ac:dyDescent="0.25">
      <c r="A30">
        <v>17</v>
      </c>
      <c r="D30" t="s">
        <v>9</v>
      </c>
      <c r="E30">
        <v>50</v>
      </c>
      <c r="H30">
        <f t="shared" si="2"/>
        <v>0</v>
      </c>
    </row>
    <row r="32" spans="1:11" x14ac:dyDescent="0.25">
      <c r="A32" s="9" t="s">
        <v>19</v>
      </c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>
        <v>18</v>
      </c>
      <c r="D33" t="s">
        <v>10</v>
      </c>
      <c r="E33">
        <v>20</v>
      </c>
      <c r="H33">
        <f>E33*G33</f>
        <v>0</v>
      </c>
    </row>
    <row r="34" spans="1:11" x14ac:dyDescent="0.25">
      <c r="A34">
        <v>19</v>
      </c>
      <c r="D34" t="s">
        <v>11</v>
      </c>
      <c r="E34">
        <v>20</v>
      </c>
      <c r="H34">
        <f t="shared" ref="H34:H35" si="3">E34*G34</f>
        <v>0</v>
      </c>
    </row>
    <row r="35" spans="1:11" x14ac:dyDescent="0.25">
      <c r="A35">
        <v>20</v>
      </c>
      <c r="D35" t="s">
        <v>12</v>
      </c>
      <c r="E35">
        <v>1</v>
      </c>
      <c r="H35">
        <f t="shared" si="3"/>
        <v>0</v>
      </c>
    </row>
    <row r="37" spans="1:11" x14ac:dyDescent="0.25">
      <c r="A37" s="9" t="s">
        <v>20</v>
      </c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>
        <v>21</v>
      </c>
      <c r="D38" t="s">
        <v>13</v>
      </c>
      <c r="E38">
        <v>1</v>
      </c>
      <c r="H38">
        <f>E38*G38</f>
        <v>0</v>
      </c>
    </row>
    <row r="39" spans="1:11" x14ac:dyDescent="0.25">
      <c r="A39">
        <v>22</v>
      </c>
      <c r="D39" t="s">
        <v>14</v>
      </c>
      <c r="E39">
        <v>1</v>
      </c>
      <c r="H39">
        <f t="shared" ref="H39:H41" si="4">E39*G39</f>
        <v>0</v>
      </c>
    </row>
    <row r="40" spans="1:11" x14ac:dyDescent="0.25">
      <c r="A40">
        <v>23</v>
      </c>
      <c r="D40" t="s">
        <v>15</v>
      </c>
      <c r="E40">
        <v>1</v>
      </c>
      <c r="H40">
        <f t="shared" si="4"/>
        <v>0</v>
      </c>
    </row>
    <row r="41" spans="1:11" x14ac:dyDescent="0.25">
      <c r="A41">
        <v>24</v>
      </c>
      <c r="D41" t="s">
        <v>16</v>
      </c>
      <c r="E41">
        <v>1</v>
      </c>
      <c r="H41">
        <f t="shared" si="4"/>
        <v>0</v>
      </c>
    </row>
    <row r="44" spans="1:11" ht="15.75" x14ac:dyDescent="0.25">
      <c r="G44" s="2" t="s">
        <v>30</v>
      </c>
      <c r="H44" s="2">
        <f>H41+H40+H39+H38+H35+H34+H33+H30+H29+H28+H27+H26+H25++H23+H22+H21+H20+H19++H17+H16++H15+H12+H11+H10+H18</f>
        <v>0</v>
      </c>
    </row>
    <row r="46" spans="1:11" x14ac:dyDescent="0.25">
      <c r="D46" s="3" t="s">
        <v>44</v>
      </c>
    </row>
    <row r="47" spans="1:11" x14ac:dyDescent="0.25">
      <c r="D47" s="4" t="s">
        <v>34</v>
      </c>
    </row>
    <row r="48" spans="1:11" x14ac:dyDescent="0.25">
      <c r="D48" s="4" t="s">
        <v>45</v>
      </c>
    </row>
    <row r="49" spans="4:7" x14ac:dyDescent="0.25">
      <c r="D49" s="5"/>
    </row>
    <row r="51" spans="4:7" x14ac:dyDescent="0.25">
      <c r="D51" s="6" t="s">
        <v>35</v>
      </c>
      <c r="E51" s="6" t="s">
        <v>39</v>
      </c>
      <c r="F51" s="6"/>
      <c r="G51" s="7" t="s">
        <v>43</v>
      </c>
    </row>
    <row r="52" spans="4:7" x14ac:dyDescent="0.25">
      <c r="D52" s="6" t="s">
        <v>36</v>
      </c>
      <c r="E52" s="6" t="s">
        <v>40</v>
      </c>
      <c r="F52" s="6"/>
      <c r="G52" s="7" t="s">
        <v>43</v>
      </c>
    </row>
    <row r="53" spans="4:7" x14ac:dyDescent="0.25">
      <c r="D53" s="6" t="s">
        <v>37</v>
      </c>
      <c r="E53" s="6" t="s">
        <v>41</v>
      </c>
      <c r="F53" s="6"/>
      <c r="G53" s="7" t="s">
        <v>43</v>
      </c>
    </row>
    <row r="54" spans="4:7" x14ac:dyDescent="0.25">
      <c r="D54" s="6" t="s">
        <v>38</v>
      </c>
      <c r="E54" s="6" t="s">
        <v>42</v>
      </c>
      <c r="F54" s="6"/>
      <c r="G54" s="7" t="s">
        <v>43</v>
      </c>
    </row>
  </sheetData>
  <mergeCells count="6">
    <mergeCell ref="A37:K37"/>
    <mergeCell ref="A1:D4"/>
    <mergeCell ref="A7:K8"/>
    <mergeCell ref="A14:K14"/>
    <mergeCell ref="A24:K24"/>
    <mergeCell ref="A32:K3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Jirmus</cp:lastModifiedBy>
  <dcterms:created xsi:type="dcterms:W3CDTF">2022-12-02T09:28:50Z</dcterms:created>
  <dcterms:modified xsi:type="dcterms:W3CDTF">2023-03-02T12:02:42Z</dcterms:modified>
</cp:coreProperties>
</file>