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ADEK\zakázky\2023\08 - Analyzátory pro OKB - náhrada za ROCHE\Definitivní ZD\"/>
    </mc:Choice>
  </mc:AlternateContent>
  <bookViews>
    <workbookView xWindow="-105" yWindow="-105" windowWidth="19425" windowHeight="10425" tabRatio="500"/>
  </bookViews>
  <sheets>
    <sheet name="Příloha č. 1  - Krycí list " sheetId="2" r:id="rId1"/>
  </sheets>
  <externalReferences>
    <externalReference r:id="rId2"/>
    <externalReference r:id="rId3"/>
  </externalReferences>
  <definedNames>
    <definedName name="Country">'[1]naklady na hardware'!$C$4</definedName>
    <definedName name="_xlnm.Print_Titles" localSheetId="0">'Příloha č. 1  - Krycí list '!$4:$4</definedName>
    <definedName name="SeznamKlinik">[2]Kliniky!$A$1:$A$47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0" i="2" l="1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J80" i="2" l="1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81" i="2" l="1"/>
</calcChain>
</file>

<file path=xl/sharedStrings.xml><?xml version="1.0" encoding="utf-8"?>
<sst xmlns="http://schemas.openxmlformats.org/spreadsheetml/2006/main" count="166" uniqueCount="96">
  <si>
    <t>DPH v Kč</t>
  </si>
  <si>
    <t>Číslo vyšetření</t>
  </si>
  <si>
    <t>Název vyšetření</t>
  </si>
  <si>
    <t>Předpokládaný počet vyšetření / rok</t>
  </si>
  <si>
    <t>sazba DPH v %</t>
  </si>
  <si>
    <t>Natrium</t>
  </si>
  <si>
    <t>S,P,M</t>
  </si>
  <si>
    <t>Kalium</t>
  </si>
  <si>
    <t>Chloridy</t>
  </si>
  <si>
    <t>S,P,M,L</t>
  </si>
  <si>
    <t>Vápník</t>
  </si>
  <si>
    <t>Fosfor</t>
  </si>
  <si>
    <t>Železo</t>
  </si>
  <si>
    <t>S,P</t>
  </si>
  <si>
    <t>Hořčík</t>
  </si>
  <si>
    <t>Glukóza</t>
  </si>
  <si>
    <t>Urea</t>
  </si>
  <si>
    <t>Kreatinin</t>
  </si>
  <si>
    <t>Kys. močová</t>
  </si>
  <si>
    <t>Celková bílkovina</t>
  </si>
  <si>
    <t>Albumin</t>
  </si>
  <si>
    <t>Prealbumin</t>
  </si>
  <si>
    <t>Bilirubin</t>
  </si>
  <si>
    <t>Bilirubin (konjugovaný)</t>
  </si>
  <si>
    <t>ALT</t>
  </si>
  <si>
    <t>AST</t>
  </si>
  <si>
    <t>S,P,L</t>
  </si>
  <si>
    <t>ALP</t>
  </si>
  <si>
    <t>GGT</t>
  </si>
  <si>
    <t>Amyláza</t>
  </si>
  <si>
    <t>Lipáza</t>
  </si>
  <si>
    <t>Cholinesterasa</t>
  </si>
  <si>
    <t>CK</t>
  </si>
  <si>
    <t>LD</t>
  </si>
  <si>
    <t>Homocystein</t>
  </si>
  <si>
    <t>Laktát</t>
  </si>
  <si>
    <t>P,L</t>
  </si>
  <si>
    <t>Cholesterol</t>
  </si>
  <si>
    <t>Triacylglyceroly</t>
  </si>
  <si>
    <t>HDL cholesterol</t>
  </si>
  <si>
    <t>CRP</t>
  </si>
  <si>
    <t>Prokalcitonin</t>
  </si>
  <si>
    <t>C3</t>
  </si>
  <si>
    <t>C4</t>
  </si>
  <si>
    <t>IgA</t>
  </si>
  <si>
    <t>IgG</t>
  </si>
  <si>
    <t>IgM</t>
  </si>
  <si>
    <t>IgE</t>
  </si>
  <si>
    <t>Troponin T hs</t>
  </si>
  <si>
    <t>Myoglobin</t>
  </si>
  <si>
    <t>NT pro BNP</t>
  </si>
  <si>
    <t>Alkohol</t>
  </si>
  <si>
    <t>Digoxin</t>
  </si>
  <si>
    <t>Valproát</t>
  </si>
  <si>
    <t>TSH</t>
  </si>
  <si>
    <t>fT4</t>
  </si>
  <si>
    <t>fT3</t>
  </si>
  <si>
    <t>anti-TPO</t>
  </si>
  <si>
    <t>anti-TG</t>
  </si>
  <si>
    <t>Kortizol</t>
  </si>
  <si>
    <t>HCG</t>
  </si>
  <si>
    <t>Prolaktin</t>
  </si>
  <si>
    <t>C- peptid</t>
  </si>
  <si>
    <t>Celková bílkovina v moči</t>
  </si>
  <si>
    <t>M,L</t>
  </si>
  <si>
    <t>Vitamín D</t>
  </si>
  <si>
    <t>CEA</t>
  </si>
  <si>
    <t>CA 125</t>
  </si>
  <si>
    <t>CA 19-9</t>
  </si>
  <si>
    <t>CA 15-3</t>
  </si>
  <si>
    <t>AFP</t>
  </si>
  <si>
    <t>PSA</t>
  </si>
  <si>
    <t>free PSA</t>
  </si>
  <si>
    <t>B2-mikroglobulin</t>
  </si>
  <si>
    <t>Transferin</t>
  </si>
  <si>
    <t>sTfR</t>
  </si>
  <si>
    <t>Ferritin</t>
  </si>
  <si>
    <t>Vitamín B12</t>
  </si>
  <si>
    <t>Kyselina listová</t>
  </si>
  <si>
    <t>Amoniak</t>
  </si>
  <si>
    <t>Albumin v moči</t>
  </si>
  <si>
    <t>ASLO</t>
  </si>
  <si>
    <t>RF</t>
  </si>
  <si>
    <t>Protilátky – Covid (  Anti-S )</t>
  </si>
  <si>
    <t>IL-6</t>
  </si>
  <si>
    <t>Vol. leh. řet. Kappa</t>
  </si>
  <si>
    <t>Vol. leh. řet. Lambda</t>
  </si>
  <si>
    <t>Nabídková cena celkem za vyšetření č. 1 až 76</t>
  </si>
  <si>
    <t>Dodavatel vyplní pouze žlutě označená pole</t>
  </si>
  <si>
    <t>Vyšetřované biolog. materiály*</t>
  </si>
  <si>
    <t>cena za 1 vyšetření** v Kč bez DPH</t>
  </si>
  <si>
    <t>NABÍDKOVÁ CENA</t>
  </si>
  <si>
    <t>cena za 1 vyšetření v Kč vč. DPH</t>
  </si>
  <si>
    <t>Příloha č. 1 ZD - Krycí list nabídky</t>
  </si>
  <si>
    <t>Celková nabídková cena v Kč bez DPH / 4 roky</t>
  </si>
  <si>
    <t>předpokládaný počet vyšetření /4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</si>
</sst>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 Kč&quot;_-;\-* #,##0.00&quot; Kč&quot;_-;_-* \-??&quot; Kč&quot;_-;_-@_-"/>
    <numFmt numFmtId="165" formatCode="#,##0.00\ _K_č"/>
    <numFmt numFmtId="166" formatCode="#,##0.00&quot; Kč&quot;"/>
    <numFmt numFmtId="167" formatCode="_-* #,##0\ _K_č_-;\-* #,##0\ _K_č_-;_-* &quot;- &quot;_K_č_-;_-@_-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DCE6F2"/>
      </patternFill>
    </fill>
    <fill>
      <patternFill patternType="solid">
        <fgColor rgb="FFFCD5B5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9">
    <xf numFmtId="0" fontId="0" fillId="0" borderId="0"/>
    <xf numFmtId="164" fontId="9" fillId="0" borderId="0" applyBorder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</cellStyleXfs>
  <cellXfs count="4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167" fontId="8" fillId="0" borderId="10" xfId="0" applyNumberFormat="1" applyFont="1" applyBorder="1" applyAlignment="1">
      <alignment horizontal="center" vertical="center" wrapText="1"/>
    </xf>
    <xf numFmtId="167" fontId="8" fillId="0" borderId="10" xfId="0" applyNumberFormat="1" applyFont="1" applyBorder="1" applyAlignment="1">
      <alignment horizontal="right" vertical="center" wrapText="1"/>
    </xf>
    <xf numFmtId="165" fontId="0" fillId="4" borderId="5" xfId="0" applyNumberFormat="1" applyFill="1" applyBorder="1" applyAlignment="1">
      <alignment horizontal="center" wrapText="1"/>
    </xf>
    <xf numFmtId="4" fontId="0" fillId="4" borderId="5" xfId="0" applyNumberFormat="1" applyFill="1" applyBorder="1" applyAlignment="1">
      <alignment horizontal="center" wrapText="1"/>
    </xf>
    <xf numFmtId="165" fontId="0" fillId="0" borderId="8" xfId="0" applyNumberFormat="1" applyBorder="1" applyAlignment="1">
      <alignment horizontal="center" wrapText="1"/>
    </xf>
    <xf numFmtId="167" fontId="8" fillId="0" borderId="9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165" fontId="0" fillId="4" borderId="18" xfId="0" applyNumberFormat="1" applyFill="1" applyBorder="1" applyAlignment="1">
      <alignment horizontal="center" wrapText="1"/>
    </xf>
    <xf numFmtId="4" fontId="0" fillId="4" borderId="18" xfId="0" applyNumberFormat="1" applyFill="1" applyBorder="1" applyAlignment="1">
      <alignment horizontal="center" wrapText="1"/>
    </xf>
    <xf numFmtId="165" fontId="0" fillId="0" borderId="19" xfId="0" applyNumberFormat="1" applyBorder="1" applyAlignment="1">
      <alignment horizontal="center" wrapText="1"/>
    </xf>
    <xf numFmtId="0" fontId="4" fillId="0" borderId="16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5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166" fontId="0" fillId="0" borderId="0" xfId="0" applyNumberFormat="1" applyAlignment="1">
      <alignment horizont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 wrapText="1"/>
    </xf>
    <xf numFmtId="167" fontId="8" fillId="0" borderId="2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</cellXfs>
  <cellStyles count="9">
    <cellStyle name="Měna 2" xfId="1"/>
    <cellStyle name="Normální" xfId="0" builtinId="0"/>
    <cellStyle name="normální 2" xfId="2"/>
    <cellStyle name="normální 2 2" xfId="3"/>
    <cellStyle name="normální 2 2 2" xfId="4"/>
    <cellStyle name="normální 3" xfId="5"/>
    <cellStyle name="normální 3 2" xfId="6"/>
    <cellStyle name="normální 3 3" xfId="7"/>
    <cellStyle name="normální 5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DCE6F2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8EB4E3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180975</xdr:rowOff>
    </xdr:from>
    <xdr:to>
      <xdr:col>9</xdr:col>
      <xdr:colOff>9525</xdr:colOff>
      <xdr:row>93</xdr:row>
      <xdr:rowOff>161925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17373600"/>
          <a:ext cx="10144125" cy="188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- sérum, P - plazma, M - moč, L - likvor</a:t>
          </a: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Nabídková cena za jedno vyšetření musí zahrnovat veškeré náklady spojené s provedením všech úkonů a činností vztahujících se k vyšetření a to zejména náklady na diagnostika, spotřební a provozní materiál (promývací a čistící roztoky, kontrolní materiál), a další materiál potřebný k provedení 1 testu specifikovaného v této zadávací dokumentaci včetně nutného opakování provedení testu (stanovení). Dále cena za vyšetření zahrnuje náklady k provozu analytického systému, který je předmětem smlouvy o výpůjčce a úkonů údržby doporučených výrobcem. Nabídková cena pokrývá také náklady na reakreditaci a verifikaci všech metod v NemTr a proškolení personálu.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Vyšetřením se rozumí jeden požadavek o vyšetření přijatý na Klinické laboratoře NemTr a předaný ke stanovení na analytickém systému, jehož výpůjčka je předmětem této veřejné zakázky.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 jednomu vyšetření se může vztahovat několik provedených testů (stanovení) z důvodu nutného opakování provedení testu (např. nutné ředění vzorku, problém s kvalitou vzorku apod.)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DEK/zak&#225;zky/61780.FNOL/AppData/Local/Microsoft/Windows/INetCache/Content.Outlook/FMLUJ9ZI/PaL%20-%20FNOL_SAS3_4_vyp_6let_2007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DEK/Documents%20and%20Settings/61780.FNOL/Plocha/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stroje"/>
      <sheetName val="testy a reagencie"/>
      <sheetName val="naklady na reagencie"/>
      <sheetName val="naklady na hardware"/>
      <sheetName val="servis"/>
      <sheetName val="cenik"/>
      <sheetName val="uhrada"/>
      <sheetName val="spotreba na test gel"/>
      <sheetName val="spotreba na test V8"/>
      <sheetName val="pomocny"/>
      <sheetName val="nabid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abSelected="1" zoomScaleNormal="100" workbookViewId="0"/>
  </sheetViews>
  <sheetFormatPr defaultColWidth="9.140625" defaultRowHeight="15" x14ac:dyDescent="0.25"/>
  <cols>
    <col min="1" max="1" width="9.140625" style="1" customWidth="1"/>
    <col min="2" max="2" width="28.5703125" style="2" customWidth="1"/>
    <col min="3" max="3" width="18.5703125" style="1" customWidth="1"/>
    <col min="4" max="4" width="18.5703125" style="3" customWidth="1"/>
    <col min="5" max="5" width="18.7109375" style="3" customWidth="1"/>
    <col min="6" max="6" width="16.28515625" style="3" customWidth="1"/>
    <col min="7" max="7" width="13.140625" style="2" customWidth="1"/>
    <col min="8" max="8" width="13.42578125" style="2" customWidth="1"/>
    <col min="9" max="9" width="15.28515625" style="2" customWidth="1"/>
    <col min="10" max="10" width="24.7109375" style="2" customWidth="1"/>
    <col min="11" max="11" width="19.42578125" style="2" customWidth="1"/>
    <col min="12" max="13" width="9.140625" style="2"/>
    <col min="14" max="18" width="14.42578125" style="2" customWidth="1"/>
    <col min="19" max="16384" width="9.140625" style="2"/>
  </cols>
  <sheetData>
    <row r="1" spans="1:16" ht="30" x14ac:dyDescent="0.25">
      <c r="B1" s="1" t="s">
        <v>93</v>
      </c>
      <c r="C1" s="3"/>
      <c r="E1" s="2"/>
      <c r="F1" s="2"/>
      <c r="J1" s="42"/>
    </row>
    <row r="2" spans="1:16" ht="15.75" customHeight="1" x14ac:dyDescent="0.3">
      <c r="A2" s="43" t="s">
        <v>91</v>
      </c>
      <c r="B2" s="43"/>
      <c r="C2" s="43"/>
      <c r="D2" s="43"/>
      <c r="E2" s="43"/>
      <c r="F2" s="43"/>
      <c r="G2" s="43"/>
      <c r="H2" s="43"/>
      <c r="I2" s="43"/>
      <c r="J2" s="43"/>
      <c r="K2" s="4"/>
      <c r="L2" s="4"/>
      <c r="M2" s="4"/>
      <c r="N2" s="4"/>
      <c r="O2" s="4"/>
      <c r="P2" s="4"/>
    </row>
    <row r="3" spans="1:16" ht="18.75" x14ac:dyDescent="0.25">
      <c r="A3" s="44"/>
      <c r="B3" s="44"/>
      <c r="C3" s="44"/>
      <c r="D3" s="44"/>
      <c r="E3" s="44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45" x14ac:dyDescent="0.25">
      <c r="A4" s="6" t="s">
        <v>1</v>
      </c>
      <c r="B4" s="7" t="s">
        <v>2</v>
      </c>
      <c r="C4" s="8" t="s">
        <v>89</v>
      </c>
      <c r="D4" s="9" t="s">
        <v>3</v>
      </c>
      <c r="E4" s="9" t="s">
        <v>95</v>
      </c>
      <c r="F4" s="10" t="s">
        <v>90</v>
      </c>
      <c r="G4" s="10" t="s">
        <v>4</v>
      </c>
      <c r="H4" s="10" t="s">
        <v>0</v>
      </c>
      <c r="I4" s="10" t="s">
        <v>92</v>
      </c>
      <c r="J4" s="11" t="s">
        <v>94</v>
      </c>
    </row>
    <row r="5" spans="1:16" ht="15.75" x14ac:dyDescent="0.25">
      <c r="A5" s="12">
        <v>1</v>
      </c>
      <c r="B5" s="13" t="s">
        <v>5</v>
      </c>
      <c r="C5" s="14" t="s">
        <v>6</v>
      </c>
      <c r="D5" s="15">
        <v>60000</v>
      </c>
      <c r="E5" s="15">
        <f>D5*4</f>
        <v>240000</v>
      </c>
      <c r="F5" s="16"/>
      <c r="G5" s="17"/>
      <c r="H5" s="16"/>
      <c r="I5" s="16"/>
      <c r="J5" s="18">
        <f t="shared" ref="J5:J36" si="0">E5*F5</f>
        <v>0</v>
      </c>
    </row>
    <row r="6" spans="1:16" ht="15.75" x14ac:dyDescent="0.25">
      <c r="A6" s="12">
        <v>2</v>
      </c>
      <c r="B6" s="13" t="s">
        <v>7</v>
      </c>
      <c r="C6" s="14" t="s">
        <v>6</v>
      </c>
      <c r="D6" s="15">
        <v>60000</v>
      </c>
      <c r="E6" s="15">
        <f>D6*4</f>
        <v>240000</v>
      </c>
      <c r="F6" s="16"/>
      <c r="G6" s="17"/>
      <c r="H6" s="16"/>
      <c r="I6" s="16"/>
      <c r="J6" s="18">
        <f t="shared" si="0"/>
        <v>0</v>
      </c>
    </row>
    <row r="7" spans="1:16" ht="15.75" x14ac:dyDescent="0.25">
      <c r="A7" s="12">
        <v>3</v>
      </c>
      <c r="B7" s="13" t="s">
        <v>8</v>
      </c>
      <c r="C7" s="14" t="s">
        <v>9</v>
      </c>
      <c r="D7" s="15">
        <v>60000</v>
      </c>
      <c r="E7" s="15">
        <f t="shared" ref="E7:E70" si="1">D7*4</f>
        <v>240000</v>
      </c>
      <c r="F7" s="16"/>
      <c r="G7" s="17"/>
      <c r="H7" s="16"/>
      <c r="I7" s="16"/>
      <c r="J7" s="18">
        <f t="shared" si="0"/>
        <v>0</v>
      </c>
    </row>
    <row r="8" spans="1:16" ht="15.75" x14ac:dyDescent="0.25">
      <c r="A8" s="12">
        <v>4</v>
      </c>
      <c r="B8" s="13" t="s">
        <v>10</v>
      </c>
      <c r="C8" s="14" t="s">
        <v>6</v>
      </c>
      <c r="D8" s="15">
        <v>22000</v>
      </c>
      <c r="E8" s="15">
        <f t="shared" si="1"/>
        <v>88000</v>
      </c>
      <c r="F8" s="16"/>
      <c r="G8" s="17"/>
      <c r="H8" s="16"/>
      <c r="I8" s="16"/>
      <c r="J8" s="18">
        <f t="shared" si="0"/>
        <v>0</v>
      </c>
    </row>
    <row r="9" spans="1:16" ht="15.75" x14ac:dyDescent="0.25">
      <c r="A9" s="12">
        <v>5</v>
      </c>
      <c r="B9" s="13" t="s">
        <v>11</v>
      </c>
      <c r="C9" s="14" t="s">
        <v>6</v>
      </c>
      <c r="D9" s="15">
        <v>4000</v>
      </c>
      <c r="E9" s="15">
        <f t="shared" si="1"/>
        <v>16000</v>
      </c>
      <c r="F9" s="16"/>
      <c r="G9" s="17"/>
      <c r="H9" s="16"/>
      <c r="I9" s="16"/>
      <c r="J9" s="18">
        <f t="shared" si="0"/>
        <v>0</v>
      </c>
    </row>
    <row r="10" spans="1:16" ht="15.75" x14ac:dyDescent="0.25">
      <c r="A10" s="12">
        <v>6</v>
      </c>
      <c r="B10" s="13" t="s">
        <v>12</v>
      </c>
      <c r="C10" s="14" t="s">
        <v>13</v>
      </c>
      <c r="D10" s="15">
        <v>3800</v>
      </c>
      <c r="E10" s="15">
        <f t="shared" si="1"/>
        <v>15200</v>
      </c>
      <c r="F10" s="16"/>
      <c r="G10" s="17"/>
      <c r="H10" s="16"/>
      <c r="I10" s="16"/>
      <c r="J10" s="18">
        <f t="shared" si="0"/>
        <v>0</v>
      </c>
    </row>
    <row r="11" spans="1:16" ht="15.75" x14ac:dyDescent="0.25">
      <c r="A11" s="12">
        <v>7</v>
      </c>
      <c r="B11" s="13" t="s">
        <v>14</v>
      </c>
      <c r="C11" s="14" t="s">
        <v>6</v>
      </c>
      <c r="D11" s="15">
        <v>2700</v>
      </c>
      <c r="E11" s="15">
        <f t="shared" si="1"/>
        <v>10800</v>
      </c>
      <c r="F11" s="16"/>
      <c r="G11" s="17"/>
      <c r="H11" s="16"/>
      <c r="I11" s="16"/>
      <c r="J11" s="18">
        <f t="shared" si="0"/>
        <v>0</v>
      </c>
    </row>
    <row r="12" spans="1:16" ht="15.75" x14ac:dyDescent="0.25">
      <c r="A12" s="12">
        <v>8</v>
      </c>
      <c r="B12" s="13" t="s">
        <v>15</v>
      </c>
      <c r="C12" s="14" t="s">
        <v>9</v>
      </c>
      <c r="D12" s="15">
        <v>53000</v>
      </c>
      <c r="E12" s="15">
        <f t="shared" si="1"/>
        <v>212000</v>
      </c>
      <c r="F12" s="16"/>
      <c r="G12" s="17"/>
      <c r="H12" s="16"/>
      <c r="I12" s="16"/>
      <c r="J12" s="18">
        <f t="shared" si="0"/>
        <v>0</v>
      </c>
    </row>
    <row r="13" spans="1:16" ht="15.75" x14ac:dyDescent="0.25">
      <c r="A13" s="12">
        <v>9</v>
      </c>
      <c r="B13" s="13" t="s">
        <v>16</v>
      </c>
      <c r="C13" s="14" t="s">
        <v>6</v>
      </c>
      <c r="D13" s="15">
        <v>57000</v>
      </c>
      <c r="E13" s="15">
        <f t="shared" si="1"/>
        <v>228000</v>
      </c>
      <c r="F13" s="16"/>
      <c r="G13" s="17"/>
      <c r="H13" s="16"/>
      <c r="I13" s="16"/>
      <c r="J13" s="18">
        <f t="shared" si="0"/>
        <v>0</v>
      </c>
    </row>
    <row r="14" spans="1:16" ht="15.75" x14ac:dyDescent="0.25">
      <c r="A14" s="12">
        <v>10</v>
      </c>
      <c r="B14" s="13" t="s">
        <v>17</v>
      </c>
      <c r="C14" s="14" t="s">
        <v>6</v>
      </c>
      <c r="D14" s="15">
        <v>62000</v>
      </c>
      <c r="E14" s="15">
        <f t="shared" si="1"/>
        <v>248000</v>
      </c>
      <c r="F14" s="16"/>
      <c r="G14" s="17"/>
      <c r="H14" s="16"/>
      <c r="I14" s="16"/>
      <c r="J14" s="18">
        <f t="shared" si="0"/>
        <v>0</v>
      </c>
    </row>
    <row r="15" spans="1:16" ht="15.75" x14ac:dyDescent="0.25">
      <c r="A15" s="12">
        <v>11</v>
      </c>
      <c r="B15" s="13" t="s">
        <v>18</v>
      </c>
      <c r="C15" s="14" t="s">
        <v>6</v>
      </c>
      <c r="D15" s="15">
        <v>17000</v>
      </c>
      <c r="E15" s="15">
        <f t="shared" si="1"/>
        <v>68000</v>
      </c>
      <c r="F15" s="16"/>
      <c r="G15" s="17"/>
      <c r="H15" s="16"/>
      <c r="I15" s="16"/>
      <c r="J15" s="18">
        <f t="shared" si="0"/>
        <v>0</v>
      </c>
    </row>
    <row r="16" spans="1:16" ht="15.75" x14ac:dyDescent="0.25">
      <c r="A16" s="12">
        <v>12</v>
      </c>
      <c r="B16" s="13" t="s">
        <v>19</v>
      </c>
      <c r="C16" s="14" t="s">
        <v>13</v>
      </c>
      <c r="D16" s="15">
        <v>17000</v>
      </c>
      <c r="E16" s="15">
        <f t="shared" si="1"/>
        <v>68000</v>
      </c>
      <c r="F16" s="16"/>
      <c r="G16" s="17"/>
      <c r="H16" s="16"/>
      <c r="I16" s="16"/>
      <c r="J16" s="18">
        <f t="shared" si="0"/>
        <v>0</v>
      </c>
    </row>
    <row r="17" spans="1:10" ht="15.75" x14ac:dyDescent="0.25">
      <c r="A17" s="12">
        <v>13</v>
      </c>
      <c r="B17" s="13" t="s">
        <v>20</v>
      </c>
      <c r="C17" s="14" t="s">
        <v>13</v>
      </c>
      <c r="D17" s="15">
        <v>14000</v>
      </c>
      <c r="E17" s="15">
        <f t="shared" si="1"/>
        <v>56000</v>
      </c>
      <c r="F17" s="16"/>
      <c r="G17" s="17"/>
      <c r="H17" s="16"/>
      <c r="I17" s="16"/>
      <c r="J17" s="18">
        <f t="shared" si="0"/>
        <v>0</v>
      </c>
    </row>
    <row r="18" spans="1:10" ht="15.75" x14ac:dyDescent="0.25">
      <c r="A18" s="12">
        <v>14</v>
      </c>
      <c r="B18" s="13" t="s">
        <v>21</v>
      </c>
      <c r="C18" s="14" t="s">
        <v>13</v>
      </c>
      <c r="D18" s="15">
        <v>1000</v>
      </c>
      <c r="E18" s="15">
        <f t="shared" si="1"/>
        <v>4000</v>
      </c>
      <c r="F18" s="16"/>
      <c r="G18" s="17"/>
      <c r="H18" s="16"/>
      <c r="I18" s="16"/>
      <c r="J18" s="18">
        <f t="shared" si="0"/>
        <v>0</v>
      </c>
    </row>
    <row r="19" spans="1:10" ht="15.75" x14ac:dyDescent="0.25">
      <c r="A19" s="12">
        <v>15</v>
      </c>
      <c r="B19" s="13" t="s">
        <v>22</v>
      </c>
      <c r="C19" s="14" t="s">
        <v>13</v>
      </c>
      <c r="D19" s="15">
        <v>35000</v>
      </c>
      <c r="E19" s="15">
        <f t="shared" si="1"/>
        <v>140000</v>
      </c>
      <c r="F19" s="16"/>
      <c r="G19" s="17"/>
      <c r="H19" s="16"/>
      <c r="I19" s="16"/>
      <c r="J19" s="18">
        <f t="shared" si="0"/>
        <v>0</v>
      </c>
    </row>
    <row r="20" spans="1:10" ht="15.75" x14ac:dyDescent="0.25">
      <c r="A20" s="12">
        <v>16</v>
      </c>
      <c r="B20" s="13" t="s">
        <v>23</v>
      </c>
      <c r="C20" s="14" t="s">
        <v>13</v>
      </c>
      <c r="D20" s="15">
        <v>2300</v>
      </c>
      <c r="E20" s="15">
        <f t="shared" si="1"/>
        <v>9200</v>
      </c>
      <c r="F20" s="16"/>
      <c r="G20" s="17"/>
      <c r="H20" s="16"/>
      <c r="I20" s="16"/>
      <c r="J20" s="18">
        <f t="shared" si="0"/>
        <v>0</v>
      </c>
    </row>
    <row r="21" spans="1:10" ht="15.75" x14ac:dyDescent="0.25">
      <c r="A21" s="12">
        <v>17</v>
      </c>
      <c r="B21" s="13" t="s">
        <v>24</v>
      </c>
      <c r="C21" s="14" t="s">
        <v>13</v>
      </c>
      <c r="D21" s="15">
        <v>51000</v>
      </c>
      <c r="E21" s="15">
        <f t="shared" si="1"/>
        <v>204000</v>
      </c>
      <c r="F21" s="16"/>
      <c r="G21" s="17"/>
      <c r="H21" s="16"/>
      <c r="I21" s="16"/>
      <c r="J21" s="18">
        <f t="shared" si="0"/>
        <v>0</v>
      </c>
    </row>
    <row r="22" spans="1:10" ht="15.75" x14ac:dyDescent="0.25">
      <c r="A22" s="12">
        <v>18</v>
      </c>
      <c r="B22" s="13" t="s">
        <v>25</v>
      </c>
      <c r="C22" s="14" t="s">
        <v>26</v>
      </c>
      <c r="D22" s="15">
        <v>44000</v>
      </c>
      <c r="E22" s="15">
        <f t="shared" si="1"/>
        <v>176000</v>
      </c>
      <c r="F22" s="16"/>
      <c r="G22" s="17"/>
      <c r="H22" s="16"/>
      <c r="I22" s="16"/>
      <c r="J22" s="18">
        <f t="shared" si="0"/>
        <v>0</v>
      </c>
    </row>
    <row r="23" spans="1:10" ht="15.75" x14ac:dyDescent="0.25">
      <c r="A23" s="12">
        <v>19</v>
      </c>
      <c r="B23" s="13" t="s">
        <v>27</v>
      </c>
      <c r="C23" s="14" t="s">
        <v>13</v>
      </c>
      <c r="D23" s="15">
        <v>26000</v>
      </c>
      <c r="E23" s="15">
        <f t="shared" si="1"/>
        <v>104000</v>
      </c>
      <c r="F23" s="16"/>
      <c r="G23" s="17"/>
      <c r="H23" s="16"/>
      <c r="I23" s="16"/>
      <c r="J23" s="18">
        <f t="shared" si="0"/>
        <v>0</v>
      </c>
    </row>
    <row r="24" spans="1:10" ht="15.75" x14ac:dyDescent="0.25">
      <c r="A24" s="12">
        <v>20</v>
      </c>
      <c r="B24" s="13" t="s">
        <v>28</v>
      </c>
      <c r="C24" s="14" t="s">
        <v>13</v>
      </c>
      <c r="D24" s="15">
        <v>38000</v>
      </c>
      <c r="E24" s="15">
        <f t="shared" si="1"/>
        <v>152000</v>
      </c>
      <c r="F24" s="16"/>
      <c r="G24" s="17"/>
      <c r="H24" s="16"/>
      <c r="I24" s="16"/>
      <c r="J24" s="18">
        <f t="shared" si="0"/>
        <v>0</v>
      </c>
    </row>
    <row r="25" spans="1:10" ht="15.75" x14ac:dyDescent="0.25">
      <c r="A25" s="12">
        <v>21</v>
      </c>
      <c r="B25" s="13" t="s">
        <v>29</v>
      </c>
      <c r="C25" s="14" t="s">
        <v>6</v>
      </c>
      <c r="D25" s="15">
        <v>12000</v>
      </c>
      <c r="E25" s="15">
        <f t="shared" si="1"/>
        <v>48000</v>
      </c>
      <c r="F25" s="16"/>
      <c r="G25" s="17"/>
      <c r="H25" s="16"/>
      <c r="I25" s="16"/>
      <c r="J25" s="18">
        <f t="shared" si="0"/>
        <v>0</v>
      </c>
    </row>
    <row r="26" spans="1:10" ht="15.75" x14ac:dyDescent="0.25">
      <c r="A26" s="12">
        <v>22</v>
      </c>
      <c r="B26" s="13" t="s">
        <v>30</v>
      </c>
      <c r="C26" s="14" t="s">
        <v>13</v>
      </c>
      <c r="D26" s="15">
        <v>10000</v>
      </c>
      <c r="E26" s="15">
        <f t="shared" si="1"/>
        <v>40000</v>
      </c>
      <c r="F26" s="16"/>
      <c r="G26" s="17"/>
      <c r="H26" s="16"/>
      <c r="I26" s="16"/>
      <c r="J26" s="18">
        <f t="shared" si="0"/>
        <v>0</v>
      </c>
    </row>
    <row r="27" spans="1:10" ht="15.75" x14ac:dyDescent="0.25">
      <c r="A27" s="12">
        <v>23</v>
      </c>
      <c r="B27" s="13" t="s">
        <v>31</v>
      </c>
      <c r="C27" s="14" t="s">
        <v>13</v>
      </c>
      <c r="D27" s="15">
        <v>200</v>
      </c>
      <c r="E27" s="15">
        <f t="shared" si="1"/>
        <v>800</v>
      </c>
      <c r="F27" s="16"/>
      <c r="G27" s="17"/>
      <c r="H27" s="16"/>
      <c r="I27" s="16"/>
      <c r="J27" s="18">
        <f t="shared" si="0"/>
        <v>0</v>
      </c>
    </row>
    <row r="28" spans="1:10" ht="15.75" x14ac:dyDescent="0.25">
      <c r="A28" s="12">
        <v>24</v>
      </c>
      <c r="B28" s="13" t="s">
        <v>32</v>
      </c>
      <c r="C28" s="14" t="s">
        <v>13</v>
      </c>
      <c r="D28" s="15">
        <v>1900</v>
      </c>
      <c r="E28" s="15">
        <f t="shared" si="1"/>
        <v>7600</v>
      </c>
      <c r="F28" s="16"/>
      <c r="G28" s="17"/>
      <c r="H28" s="16"/>
      <c r="I28" s="16"/>
      <c r="J28" s="18">
        <f t="shared" si="0"/>
        <v>0</v>
      </c>
    </row>
    <row r="29" spans="1:10" ht="15.75" x14ac:dyDescent="0.25">
      <c r="A29" s="12">
        <v>25</v>
      </c>
      <c r="B29" s="13" t="s">
        <v>33</v>
      </c>
      <c r="C29" s="14" t="s">
        <v>13</v>
      </c>
      <c r="D29" s="15">
        <v>1800</v>
      </c>
      <c r="E29" s="15">
        <f t="shared" si="1"/>
        <v>7200</v>
      </c>
      <c r="F29" s="16"/>
      <c r="G29" s="17"/>
      <c r="H29" s="16"/>
      <c r="I29" s="16"/>
      <c r="J29" s="18">
        <f t="shared" si="0"/>
        <v>0</v>
      </c>
    </row>
    <row r="30" spans="1:10" ht="15.75" x14ac:dyDescent="0.25">
      <c r="A30" s="12">
        <v>26</v>
      </c>
      <c r="B30" s="13" t="s">
        <v>34</v>
      </c>
      <c r="C30" s="14" t="s">
        <v>13</v>
      </c>
      <c r="D30" s="15">
        <v>400</v>
      </c>
      <c r="E30" s="15">
        <f t="shared" si="1"/>
        <v>1600</v>
      </c>
      <c r="F30" s="16"/>
      <c r="G30" s="17"/>
      <c r="H30" s="16"/>
      <c r="I30" s="16"/>
      <c r="J30" s="18">
        <f t="shared" si="0"/>
        <v>0</v>
      </c>
    </row>
    <row r="31" spans="1:10" ht="15.75" x14ac:dyDescent="0.25">
      <c r="A31" s="12">
        <v>27</v>
      </c>
      <c r="B31" s="13" t="s">
        <v>35</v>
      </c>
      <c r="C31" s="14" t="s">
        <v>36</v>
      </c>
      <c r="D31" s="15">
        <v>1200</v>
      </c>
      <c r="E31" s="15">
        <f t="shared" si="1"/>
        <v>4800</v>
      </c>
      <c r="F31" s="16"/>
      <c r="G31" s="17"/>
      <c r="H31" s="16"/>
      <c r="I31" s="16"/>
      <c r="J31" s="18">
        <f t="shared" si="0"/>
        <v>0</v>
      </c>
    </row>
    <row r="32" spans="1:10" ht="15.75" x14ac:dyDescent="0.25">
      <c r="A32" s="12">
        <v>28</v>
      </c>
      <c r="B32" s="13" t="s">
        <v>37</v>
      </c>
      <c r="C32" s="14" t="s">
        <v>13</v>
      </c>
      <c r="D32" s="15">
        <v>13000</v>
      </c>
      <c r="E32" s="15">
        <f t="shared" si="1"/>
        <v>52000</v>
      </c>
      <c r="F32" s="16"/>
      <c r="G32" s="17"/>
      <c r="H32" s="16"/>
      <c r="I32" s="16"/>
      <c r="J32" s="18">
        <f t="shared" si="0"/>
        <v>0</v>
      </c>
    </row>
    <row r="33" spans="1:10" ht="15.75" x14ac:dyDescent="0.25">
      <c r="A33" s="12">
        <v>29</v>
      </c>
      <c r="B33" s="13" t="s">
        <v>38</v>
      </c>
      <c r="C33" s="14" t="s">
        <v>13</v>
      </c>
      <c r="D33" s="15">
        <v>11000</v>
      </c>
      <c r="E33" s="15">
        <f t="shared" si="1"/>
        <v>44000</v>
      </c>
      <c r="F33" s="16"/>
      <c r="G33" s="17"/>
      <c r="H33" s="16"/>
      <c r="I33" s="16"/>
      <c r="J33" s="18">
        <f t="shared" si="0"/>
        <v>0</v>
      </c>
    </row>
    <row r="34" spans="1:10" ht="15.75" x14ac:dyDescent="0.25">
      <c r="A34" s="12">
        <v>30</v>
      </c>
      <c r="B34" s="13" t="s">
        <v>39</v>
      </c>
      <c r="C34" s="14" t="s">
        <v>13</v>
      </c>
      <c r="D34" s="15">
        <v>10500</v>
      </c>
      <c r="E34" s="15">
        <f t="shared" si="1"/>
        <v>42000</v>
      </c>
      <c r="F34" s="16"/>
      <c r="G34" s="17"/>
      <c r="H34" s="16"/>
      <c r="I34" s="16"/>
      <c r="J34" s="18">
        <f t="shared" si="0"/>
        <v>0</v>
      </c>
    </row>
    <row r="35" spans="1:10" ht="15.75" x14ac:dyDescent="0.25">
      <c r="A35" s="12">
        <v>31</v>
      </c>
      <c r="B35" s="13" t="s">
        <v>40</v>
      </c>
      <c r="C35" s="14" t="s">
        <v>13</v>
      </c>
      <c r="D35" s="15">
        <v>54000</v>
      </c>
      <c r="E35" s="15">
        <f t="shared" si="1"/>
        <v>216000</v>
      </c>
      <c r="F35" s="16"/>
      <c r="G35" s="17"/>
      <c r="H35" s="16"/>
      <c r="I35" s="16"/>
      <c r="J35" s="18">
        <f t="shared" si="0"/>
        <v>0</v>
      </c>
    </row>
    <row r="36" spans="1:10" ht="15.75" x14ac:dyDescent="0.25">
      <c r="A36" s="12">
        <v>32</v>
      </c>
      <c r="B36" s="13" t="s">
        <v>41</v>
      </c>
      <c r="C36" s="14" t="s">
        <v>13</v>
      </c>
      <c r="D36" s="15">
        <v>1300</v>
      </c>
      <c r="E36" s="15">
        <f t="shared" si="1"/>
        <v>5200</v>
      </c>
      <c r="F36" s="16"/>
      <c r="G36" s="17"/>
      <c r="H36" s="16"/>
      <c r="I36" s="16"/>
      <c r="J36" s="18">
        <f t="shared" si="0"/>
        <v>0</v>
      </c>
    </row>
    <row r="37" spans="1:10" ht="15.75" x14ac:dyDescent="0.25">
      <c r="A37" s="12">
        <v>33</v>
      </c>
      <c r="B37" s="13" t="s">
        <v>42</v>
      </c>
      <c r="C37" s="14" t="s">
        <v>13</v>
      </c>
      <c r="D37" s="15">
        <v>700</v>
      </c>
      <c r="E37" s="15">
        <f t="shared" si="1"/>
        <v>2800</v>
      </c>
      <c r="F37" s="16"/>
      <c r="G37" s="17"/>
      <c r="H37" s="16"/>
      <c r="I37" s="16"/>
      <c r="J37" s="18">
        <f t="shared" ref="J37:J68" si="2">E37*F37</f>
        <v>0</v>
      </c>
    </row>
    <row r="38" spans="1:10" ht="15.75" x14ac:dyDescent="0.25">
      <c r="A38" s="12">
        <v>34</v>
      </c>
      <c r="B38" s="13" t="s">
        <v>43</v>
      </c>
      <c r="C38" s="14" t="s">
        <v>13</v>
      </c>
      <c r="D38" s="15">
        <v>700</v>
      </c>
      <c r="E38" s="15">
        <f t="shared" si="1"/>
        <v>2800</v>
      </c>
      <c r="F38" s="16"/>
      <c r="G38" s="17"/>
      <c r="H38" s="16"/>
      <c r="I38" s="16"/>
      <c r="J38" s="18">
        <f t="shared" si="2"/>
        <v>0</v>
      </c>
    </row>
    <row r="39" spans="1:10" ht="15.75" x14ac:dyDescent="0.25">
      <c r="A39" s="12">
        <v>35</v>
      </c>
      <c r="B39" s="13" t="s">
        <v>44</v>
      </c>
      <c r="C39" s="14" t="s">
        <v>13</v>
      </c>
      <c r="D39" s="15">
        <v>2100</v>
      </c>
      <c r="E39" s="15">
        <f t="shared" si="1"/>
        <v>8400</v>
      </c>
      <c r="F39" s="16"/>
      <c r="G39" s="17"/>
      <c r="H39" s="16"/>
      <c r="I39" s="16"/>
      <c r="J39" s="18">
        <f t="shared" si="2"/>
        <v>0</v>
      </c>
    </row>
    <row r="40" spans="1:10" ht="15.75" x14ac:dyDescent="0.25">
      <c r="A40" s="12">
        <v>36</v>
      </c>
      <c r="B40" s="13" t="s">
        <v>45</v>
      </c>
      <c r="C40" s="14" t="s">
        <v>26</v>
      </c>
      <c r="D40" s="15">
        <v>2300</v>
      </c>
      <c r="E40" s="15">
        <f t="shared" si="1"/>
        <v>9200</v>
      </c>
      <c r="F40" s="16"/>
      <c r="G40" s="17"/>
      <c r="H40" s="16"/>
      <c r="I40" s="16"/>
      <c r="J40" s="18">
        <f t="shared" si="2"/>
        <v>0</v>
      </c>
    </row>
    <row r="41" spans="1:10" ht="15.75" x14ac:dyDescent="0.25">
      <c r="A41" s="12">
        <v>37</v>
      </c>
      <c r="B41" s="13" t="s">
        <v>46</v>
      </c>
      <c r="C41" s="14" t="s">
        <v>13</v>
      </c>
      <c r="D41" s="15">
        <v>1300</v>
      </c>
      <c r="E41" s="15">
        <f t="shared" si="1"/>
        <v>5200</v>
      </c>
      <c r="F41" s="16"/>
      <c r="G41" s="17"/>
      <c r="H41" s="16"/>
      <c r="I41" s="16"/>
      <c r="J41" s="18">
        <f t="shared" si="2"/>
        <v>0</v>
      </c>
    </row>
    <row r="42" spans="1:10" ht="15.75" x14ac:dyDescent="0.25">
      <c r="A42" s="12">
        <v>38</v>
      </c>
      <c r="B42" s="13" t="s">
        <v>47</v>
      </c>
      <c r="C42" s="14" t="s">
        <v>13</v>
      </c>
      <c r="D42" s="19">
        <v>1700</v>
      </c>
      <c r="E42" s="15">
        <f t="shared" si="1"/>
        <v>6800</v>
      </c>
      <c r="F42" s="16"/>
      <c r="G42" s="17"/>
      <c r="H42" s="16"/>
      <c r="I42" s="16"/>
      <c r="J42" s="18">
        <f t="shared" si="2"/>
        <v>0</v>
      </c>
    </row>
    <row r="43" spans="1:10" ht="15.75" x14ac:dyDescent="0.25">
      <c r="A43" s="20">
        <v>39</v>
      </c>
      <c r="B43" s="21" t="s">
        <v>48</v>
      </c>
      <c r="C43" s="14" t="s">
        <v>13</v>
      </c>
      <c r="D43" s="22">
        <v>3100</v>
      </c>
      <c r="E43" s="15">
        <f t="shared" si="1"/>
        <v>12400</v>
      </c>
      <c r="F43" s="16"/>
      <c r="G43" s="17"/>
      <c r="H43" s="16"/>
      <c r="I43" s="16"/>
      <c r="J43" s="18">
        <f t="shared" si="2"/>
        <v>0</v>
      </c>
    </row>
    <row r="44" spans="1:10" ht="15.75" x14ac:dyDescent="0.25">
      <c r="A44" s="12">
        <v>40</v>
      </c>
      <c r="B44" s="13" t="s">
        <v>49</v>
      </c>
      <c r="C44" s="14" t="s">
        <v>13</v>
      </c>
      <c r="D44" s="23">
        <v>2800</v>
      </c>
      <c r="E44" s="15">
        <f t="shared" si="1"/>
        <v>11200</v>
      </c>
      <c r="F44" s="16"/>
      <c r="G44" s="17"/>
      <c r="H44" s="16"/>
      <c r="I44" s="16"/>
      <c r="J44" s="18">
        <f t="shared" si="2"/>
        <v>0</v>
      </c>
    </row>
    <row r="45" spans="1:10" ht="15.75" x14ac:dyDescent="0.25">
      <c r="A45" s="12">
        <v>41</v>
      </c>
      <c r="B45" s="13" t="s">
        <v>50</v>
      </c>
      <c r="C45" s="14" t="s">
        <v>13</v>
      </c>
      <c r="D45" s="23">
        <v>2500</v>
      </c>
      <c r="E45" s="15">
        <f t="shared" si="1"/>
        <v>10000</v>
      </c>
      <c r="F45" s="16"/>
      <c r="G45" s="17"/>
      <c r="H45" s="16"/>
      <c r="I45" s="16"/>
      <c r="J45" s="18">
        <f t="shared" si="2"/>
        <v>0</v>
      </c>
    </row>
    <row r="46" spans="1:10" ht="15.75" x14ac:dyDescent="0.25">
      <c r="A46" s="12">
        <v>42</v>
      </c>
      <c r="B46" s="13" t="s">
        <v>51</v>
      </c>
      <c r="C46" s="14" t="s">
        <v>13</v>
      </c>
      <c r="D46" s="24">
        <v>900</v>
      </c>
      <c r="E46" s="15">
        <f t="shared" si="1"/>
        <v>3600</v>
      </c>
      <c r="F46" s="16"/>
      <c r="G46" s="17"/>
      <c r="H46" s="16"/>
      <c r="I46" s="16"/>
      <c r="J46" s="18">
        <f t="shared" si="2"/>
        <v>0</v>
      </c>
    </row>
    <row r="47" spans="1:10" ht="15.75" x14ac:dyDescent="0.25">
      <c r="A47" s="12">
        <v>43</v>
      </c>
      <c r="B47" s="13" t="s">
        <v>52</v>
      </c>
      <c r="C47" s="14" t="s">
        <v>13</v>
      </c>
      <c r="D47" s="24">
        <v>500</v>
      </c>
      <c r="E47" s="15">
        <f t="shared" si="1"/>
        <v>2000</v>
      </c>
      <c r="F47" s="16"/>
      <c r="G47" s="17"/>
      <c r="H47" s="16"/>
      <c r="I47" s="16"/>
      <c r="J47" s="18">
        <f t="shared" si="2"/>
        <v>0</v>
      </c>
    </row>
    <row r="48" spans="1:10" ht="15.75" x14ac:dyDescent="0.25">
      <c r="A48" s="12">
        <v>44</v>
      </c>
      <c r="B48" s="13" t="s">
        <v>53</v>
      </c>
      <c r="C48" s="14" t="s">
        <v>13</v>
      </c>
      <c r="D48" s="24">
        <v>500</v>
      </c>
      <c r="E48" s="15">
        <f t="shared" si="1"/>
        <v>2000</v>
      </c>
      <c r="F48" s="16"/>
      <c r="G48" s="17"/>
      <c r="H48" s="16"/>
      <c r="I48" s="16"/>
      <c r="J48" s="18">
        <f t="shared" si="2"/>
        <v>0</v>
      </c>
    </row>
    <row r="49" spans="1:10" ht="15.75" x14ac:dyDescent="0.25">
      <c r="A49" s="12">
        <v>45</v>
      </c>
      <c r="B49" s="13" t="s">
        <v>54</v>
      </c>
      <c r="C49" s="14" t="s">
        <v>13</v>
      </c>
      <c r="D49" s="23">
        <v>17600</v>
      </c>
      <c r="E49" s="15">
        <f t="shared" si="1"/>
        <v>70400</v>
      </c>
      <c r="F49" s="16"/>
      <c r="G49" s="17"/>
      <c r="H49" s="16"/>
      <c r="I49" s="16"/>
      <c r="J49" s="18">
        <f t="shared" si="2"/>
        <v>0</v>
      </c>
    </row>
    <row r="50" spans="1:10" ht="15.75" x14ac:dyDescent="0.25">
      <c r="A50" s="12">
        <v>46</v>
      </c>
      <c r="B50" s="13" t="s">
        <v>55</v>
      </c>
      <c r="C50" s="14" t="s">
        <v>13</v>
      </c>
      <c r="D50" s="23">
        <v>7500</v>
      </c>
      <c r="E50" s="15">
        <f t="shared" si="1"/>
        <v>30000</v>
      </c>
      <c r="F50" s="16"/>
      <c r="G50" s="17"/>
      <c r="H50" s="16"/>
      <c r="I50" s="16"/>
      <c r="J50" s="18">
        <f t="shared" si="2"/>
        <v>0</v>
      </c>
    </row>
    <row r="51" spans="1:10" ht="15.75" x14ac:dyDescent="0.25">
      <c r="A51" s="12">
        <v>47</v>
      </c>
      <c r="B51" s="13" t="s">
        <v>56</v>
      </c>
      <c r="C51" s="14" t="s">
        <v>13</v>
      </c>
      <c r="D51" s="23">
        <v>1200</v>
      </c>
      <c r="E51" s="15">
        <f t="shared" si="1"/>
        <v>4800</v>
      </c>
      <c r="F51" s="16"/>
      <c r="G51" s="17"/>
      <c r="H51" s="16"/>
      <c r="I51" s="16"/>
      <c r="J51" s="18">
        <f t="shared" si="2"/>
        <v>0</v>
      </c>
    </row>
    <row r="52" spans="1:10" ht="15.75" x14ac:dyDescent="0.25">
      <c r="A52" s="12">
        <v>48</v>
      </c>
      <c r="B52" s="13" t="s">
        <v>57</v>
      </c>
      <c r="C52" s="14" t="s">
        <v>13</v>
      </c>
      <c r="D52" s="24">
        <v>900</v>
      </c>
      <c r="E52" s="15">
        <f t="shared" si="1"/>
        <v>3600</v>
      </c>
      <c r="F52" s="16"/>
      <c r="G52" s="17"/>
      <c r="H52" s="16"/>
      <c r="I52" s="16"/>
      <c r="J52" s="18">
        <f t="shared" si="2"/>
        <v>0</v>
      </c>
    </row>
    <row r="53" spans="1:10" ht="15.75" x14ac:dyDescent="0.25">
      <c r="A53" s="12">
        <v>49</v>
      </c>
      <c r="B53" s="13" t="s">
        <v>58</v>
      </c>
      <c r="C53" s="14" t="s">
        <v>13</v>
      </c>
      <c r="D53" s="24">
        <v>900</v>
      </c>
      <c r="E53" s="15">
        <f t="shared" si="1"/>
        <v>3600</v>
      </c>
      <c r="F53" s="16"/>
      <c r="G53" s="17"/>
      <c r="H53" s="16"/>
      <c r="I53" s="16"/>
      <c r="J53" s="18">
        <f t="shared" si="2"/>
        <v>0</v>
      </c>
    </row>
    <row r="54" spans="1:10" ht="15.75" x14ac:dyDescent="0.25">
      <c r="A54" s="12">
        <v>50</v>
      </c>
      <c r="B54" s="13" t="s">
        <v>59</v>
      </c>
      <c r="C54" s="14" t="s">
        <v>13</v>
      </c>
      <c r="D54" s="24">
        <v>800</v>
      </c>
      <c r="E54" s="15">
        <f t="shared" si="1"/>
        <v>3200</v>
      </c>
      <c r="F54" s="16"/>
      <c r="G54" s="17"/>
      <c r="H54" s="16"/>
      <c r="I54" s="16"/>
      <c r="J54" s="18">
        <f t="shared" si="2"/>
        <v>0</v>
      </c>
    </row>
    <row r="55" spans="1:10" ht="15.75" x14ac:dyDescent="0.25">
      <c r="A55" s="12">
        <v>51</v>
      </c>
      <c r="B55" s="13" t="s">
        <v>60</v>
      </c>
      <c r="C55" s="14" t="s">
        <v>13</v>
      </c>
      <c r="D55" s="24">
        <v>700</v>
      </c>
      <c r="E55" s="15">
        <f t="shared" si="1"/>
        <v>2800</v>
      </c>
      <c r="F55" s="16"/>
      <c r="G55" s="17"/>
      <c r="H55" s="16"/>
      <c r="I55" s="16"/>
      <c r="J55" s="18">
        <f t="shared" si="2"/>
        <v>0</v>
      </c>
    </row>
    <row r="56" spans="1:10" ht="15.75" x14ac:dyDescent="0.25">
      <c r="A56" s="12">
        <v>52</v>
      </c>
      <c r="B56" s="13" t="s">
        <v>61</v>
      </c>
      <c r="C56" s="14" t="s">
        <v>13</v>
      </c>
      <c r="D56" s="24">
        <v>400</v>
      </c>
      <c r="E56" s="15">
        <f t="shared" si="1"/>
        <v>1600</v>
      </c>
      <c r="F56" s="16"/>
      <c r="G56" s="17"/>
      <c r="H56" s="16"/>
      <c r="I56" s="16"/>
      <c r="J56" s="18">
        <f t="shared" si="2"/>
        <v>0</v>
      </c>
    </row>
    <row r="57" spans="1:10" ht="15.75" x14ac:dyDescent="0.25">
      <c r="A57" s="12">
        <v>53</v>
      </c>
      <c r="B57" s="13" t="s">
        <v>62</v>
      </c>
      <c r="C57" s="14" t="s">
        <v>13</v>
      </c>
      <c r="D57" s="24">
        <v>700</v>
      </c>
      <c r="E57" s="15">
        <f t="shared" si="1"/>
        <v>2800</v>
      </c>
      <c r="F57" s="16"/>
      <c r="G57" s="17"/>
      <c r="H57" s="16"/>
      <c r="I57" s="16"/>
      <c r="J57" s="18">
        <f t="shared" si="2"/>
        <v>0</v>
      </c>
    </row>
    <row r="58" spans="1:10" ht="15.75" x14ac:dyDescent="0.25">
      <c r="A58" s="12">
        <v>54</v>
      </c>
      <c r="B58" s="13" t="s">
        <v>63</v>
      </c>
      <c r="C58" s="14" t="s">
        <v>64</v>
      </c>
      <c r="D58" s="24">
        <v>600</v>
      </c>
      <c r="E58" s="15">
        <f t="shared" si="1"/>
        <v>2400</v>
      </c>
      <c r="F58" s="16"/>
      <c r="G58" s="17"/>
      <c r="H58" s="16"/>
      <c r="I58" s="16"/>
      <c r="J58" s="18">
        <f t="shared" si="2"/>
        <v>0</v>
      </c>
    </row>
    <row r="59" spans="1:10" ht="15.75" x14ac:dyDescent="0.25">
      <c r="A59" s="12">
        <v>55</v>
      </c>
      <c r="B59" s="13" t="s">
        <v>65</v>
      </c>
      <c r="C59" s="14" t="s">
        <v>13</v>
      </c>
      <c r="D59" s="23">
        <v>3000</v>
      </c>
      <c r="E59" s="15">
        <f t="shared" si="1"/>
        <v>12000</v>
      </c>
      <c r="F59" s="16"/>
      <c r="G59" s="17"/>
      <c r="H59" s="16"/>
      <c r="I59" s="16"/>
      <c r="J59" s="18">
        <f t="shared" si="2"/>
        <v>0</v>
      </c>
    </row>
    <row r="60" spans="1:10" ht="15.75" x14ac:dyDescent="0.25">
      <c r="A60" s="12">
        <v>56</v>
      </c>
      <c r="B60" s="13" t="s">
        <v>66</v>
      </c>
      <c r="C60" s="14" t="s">
        <v>13</v>
      </c>
      <c r="D60" s="24">
        <v>900</v>
      </c>
      <c r="E60" s="15">
        <f t="shared" si="1"/>
        <v>3600</v>
      </c>
      <c r="F60" s="16"/>
      <c r="G60" s="17"/>
      <c r="H60" s="16"/>
      <c r="I60" s="16"/>
      <c r="J60" s="18">
        <f t="shared" si="2"/>
        <v>0</v>
      </c>
    </row>
    <row r="61" spans="1:10" ht="15.75" x14ac:dyDescent="0.25">
      <c r="A61" s="12">
        <v>57</v>
      </c>
      <c r="B61" s="13" t="s">
        <v>67</v>
      </c>
      <c r="C61" s="14" t="s">
        <v>13</v>
      </c>
      <c r="D61" s="24">
        <v>600</v>
      </c>
      <c r="E61" s="15">
        <f t="shared" si="1"/>
        <v>2400</v>
      </c>
      <c r="F61" s="16"/>
      <c r="G61" s="17"/>
      <c r="H61" s="16"/>
      <c r="I61" s="16"/>
      <c r="J61" s="18">
        <f t="shared" si="2"/>
        <v>0</v>
      </c>
    </row>
    <row r="62" spans="1:10" ht="15.75" x14ac:dyDescent="0.25">
      <c r="A62" s="12">
        <v>58</v>
      </c>
      <c r="B62" s="13" t="s">
        <v>68</v>
      </c>
      <c r="C62" s="14" t="s">
        <v>13</v>
      </c>
      <c r="D62" s="24">
        <v>1000</v>
      </c>
      <c r="E62" s="15">
        <f t="shared" si="1"/>
        <v>4000</v>
      </c>
      <c r="F62" s="16"/>
      <c r="G62" s="17"/>
      <c r="H62" s="16"/>
      <c r="I62" s="16"/>
      <c r="J62" s="18">
        <f t="shared" si="2"/>
        <v>0</v>
      </c>
    </row>
    <row r="63" spans="1:10" ht="15.75" x14ac:dyDescent="0.25">
      <c r="A63" s="12">
        <v>59</v>
      </c>
      <c r="B63" s="13" t="s">
        <v>69</v>
      </c>
      <c r="C63" s="14" t="s">
        <v>13</v>
      </c>
      <c r="D63" s="24">
        <v>600</v>
      </c>
      <c r="E63" s="15">
        <f t="shared" si="1"/>
        <v>2400</v>
      </c>
      <c r="F63" s="16"/>
      <c r="G63" s="17"/>
      <c r="H63" s="16"/>
      <c r="I63" s="16"/>
      <c r="J63" s="18">
        <f t="shared" si="2"/>
        <v>0</v>
      </c>
    </row>
    <row r="64" spans="1:10" ht="15.75" x14ac:dyDescent="0.25">
      <c r="A64" s="12">
        <v>60</v>
      </c>
      <c r="B64" s="13" t="s">
        <v>70</v>
      </c>
      <c r="C64" s="14" t="s">
        <v>13</v>
      </c>
      <c r="D64" s="24">
        <v>700</v>
      </c>
      <c r="E64" s="15">
        <f t="shared" si="1"/>
        <v>2800</v>
      </c>
      <c r="F64" s="16"/>
      <c r="G64" s="17"/>
      <c r="H64" s="16"/>
      <c r="I64" s="16"/>
      <c r="J64" s="18">
        <f t="shared" si="2"/>
        <v>0</v>
      </c>
    </row>
    <row r="65" spans="1:10" ht="15.75" x14ac:dyDescent="0.25">
      <c r="A65" s="12">
        <v>61</v>
      </c>
      <c r="B65" s="13" t="s">
        <v>71</v>
      </c>
      <c r="C65" s="14" t="s">
        <v>13</v>
      </c>
      <c r="D65" s="24">
        <v>1000</v>
      </c>
      <c r="E65" s="15">
        <f t="shared" si="1"/>
        <v>4000</v>
      </c>
      <c r="F65" s="16"/>
      <c r="G65" s="17"/>
      <c r="H65" s="16"/>
      <c r="I65" s="16"/>
      <c r="J65" s="18">
        <f t="shared" si="2"/>
        <v>0</v>
      </c>
    </row>
    <row r="66" spans="1:10" ht="15.75" x14ac:dyDescent="0.25">
      <c r="A66" s="12">
        <v>62</v>
      </c>
      <c r="B66" s="13" t="s">
        <v>72</v>
      </c>
      <c r="C66" s="14" t="s">
        <v>13</v>
      </c>
      <c r="D66" s="24">
        <v>400</v>
      </c>
      <c r="E66" s="15">
        <f t="shared" si="1"/>
        <v>1600</v>
      </c>
      <c r="F66" s="16"/>
      <c r="G66" s="17"/>
      <c r="H66" s="16"/>
      <c r="I66" s="16"/>
      <c r="J66" s="18">
        <f t="shared" si="2"/>
        <v>0</v>
      </c>
    </row>
    <row r="67" spans="1:10" ht="15.75" x14ac:dyDescent="0.25">
      <c r="A67" s="12">
        <v>63</v>
      </c>
      <c r="B67" s="13" t="s">
        <v>73</v>
      </c>
      <c r="C67" s="14" t="s">
        <v>13</v>
      </c>
      <c r="D67" s="24">
        <v>500</v>
      </c>
      <c r="E67" s="15">
        <f t="shared" si="1"/>
        <v>2000</v>
      </c>
      <c r="F67" s="16"/>
      <c r="G67" s="17"/>
      <c r="H67" s="16"/>
      <c r="I67" s="16"/>
      <c r="J67" s="18">
        <f t="shared" si="2"/>
        <v>0</v>
      </c>
    </row>
    <row r="68" spans="1:10" ht="16.5" customHeight="1" x14ac:dyDescent="0.25">
      <c r="A68" s="12">
        <v>64</v>
      </c>
      <c r="B68" s="13" t="s">
        <v>74</v>
      </c>
      <c r="C68" s="14" t="s">
        <v>13</v>
      </c>
      <c r="D68" s="24">
        <v>1000</v>
      </c>
      <c r="E68" s="15">
        <f t="shared" si="1"/>
        <v>4000</v>
      </c>
      <c r="F68" s="16"/>
      <c r="G68" s="17"/>
      <c r="H68" s="16"/>
      <c r="I68" s="16"/>
      <c r="J68" s="18">
        <f t="shared" si="2"/>
        <v>0</v>
      </c>
    </row>
    <row r="69" spans="1:10" ht="15.75" x14ac:dyDescent="0.25">
      <c r="A69" s="12">
        <v>65</v>
      </c>
      <c r="B69" s="13" t="s">
        <v>75</v>
      </c>
      <c r="C69" s="14" t="s">
        <v>13</v>
      </c>
      <c r="D69" s="24">
        <v>1000</v>
      </c>
      <c r="E69" s="15">
        <f t="shared" si="1"/>
        <v>4000</v>
      </c>
      <c r="F69" s="16"/>
      <c r="G69" s="17"/>
      <c r="H69" s="16"/>
      <c r="I69" s="16"/>
      <c r="J69" s="18">
        <f t="shared" ref="J69:J80" si="3">E69*F69</f>
        <v>0</v>
      </c>
    </row>
    <row r="70" spans="1:10" ht="15.75" x14ac:dyDescent="0.25">
      <c r="A70" s="12">
        <v>66</v>
      </c>
      <c r="B70" s="13" t="s">
        <v>76</v>
      </c>
      <c r="C70" s="14" t="s">
        <v>13</v>
      </c>
      <c r="D70" s="23">
        <v>2000</v>
      </c>
      <c r="E70" s="15">
        <f t="shared" si="1"/>
        <v>8000</v>
      </c>
      <c r="F70" s="16"/>
      <c r="G70" s="17"/>
      <c r="H70" s="16"/>
      <c r="I70" s="16"/>
      <c r="J70" s="18">
        <f t="shared" si="3"/>
        <v>0</v>
      </c>
    </row>
    <row r="71" spans="1:10" ht="15.75" x14ac:dyDescent="0.25">
      <c r="A71" s="12">
        <v>67</v>
      </c>
      <c r="B71" s="13" t="s">
        <v>77</v>
      </c>
      <c r="C71" s="14" t="s">
        <v>13</v>
      </c>
      <c r="D71" s="23">
        <v>1600</v>
      </c>
      <c r="E71" s="15">
        <f t="shared" ref="E71:E80" si="4">D71*4</f>
        <v>6400</v>
      </c>
      <c r="F71" s="16"/>
      <c r="G71" s="17"/>
      <c r="H71" s="16"/>
      <c r="I71" s="16"/>
      <c r="J71" s="18">
        <f t="shared" si="3"/>
        <v>0</v>
      </c>
    </row>
    <row r="72" spans="1:10" ht="15.75" x14ac:dyDescent="0.25">
      <c r="A72" s="12">
        <v>68</v>
      </c>
      <c r="B72" s="13" t="s">
        <v>78</v>
      </c>
      <c r="C72" s="14" t="s">
        <v>13</v>
      </c>
      <c r="D72" s="23">
        <v>1400</v>
      </c>
      <c r="E72" s="15">
        <f t="shared" si="4"/>
        <v>5600</v>
      </c>
      <c r="F72" s="16"/>
      <c r="G72" s="17"/>
      <c r="H72" s="16"/>
      <c r="I72" s="16"/>
      <c r="J72" s="18">
        <f t="shared" si="3"/>
        <v>0</v>
      </c>
    </row>
    <row r="73" spans="1:10" ht="15.75" x14ac:dyDescent="0.25">
      <c r="A73" s="12">
        <v>69</v>
      </c>
      <c r="B73" s="13" t="s">
        <v>79</v>
      </c>
      <c r="C73" s="14" t="s">
        <v>13</v>
      </c>
      <c r="D73" s="24">
        <v>300</v>
      </c>
      <c r="E73" s="15">
        <f t="shared" si="4"/>
        <v>1200</v>
      </c>
      <c r="F73" s="16"/>
      <c r="G73" s="17"/>
      <c r="H73" s="16"/>
      <c r="I73" s="16"/>
      <c r="J73" s="18">
        <f t="shared" si="3"/>
        <v>0</v>
      </c>
    </row>
    <row r="74" spans="1:10" ht="15.75" x14ac:dyDescent="0.25">
      <c r="A74" s="12">
        <v>70</v>
      </c>
      <c r="B74" s="13" t="s">
        <v>80</v>
      </c>
      <c r="C74" s="14" t="s">
        <v>64</v>
      </c>
      <c r="D74" s="23">
        <v>1700</v>
      </c>
      <c r="E74" s="15">
        <f t="shared" si="4"/>
        <v>6800</v>
      </c>
      <c r="F74" s="16"/>
      <c r="G74" s="17"/>
      <c r="H74" s="16"/>
      <c r="I74" s="16"/>
      <c r="J74" s="18">
        <f t="shared" si="3"/>
        <v>0</v>
      </c>
    </row>
    <row r="75" spans="1:10" ht="15.75" x14ac:dyDescent="0.25">
      <c r="A75" s="12">
        <v>71</v>
      </c>
      <c r="B75" s="13" t="s">
        <v>81</v>
      </c>
      <c r="C75" s="14" t="s">
        <v>13</v>
      </c>
      <c r="D75" s="24">
        <v>800</v>
      </c>
      <c r="E75" s="15">
        <f t="shared" si="4"/>
        <v>3200</v>
      </c>
      <c r="F75" s="16"/>
      <c r="G75" s="17"/>
      <c r="H75" s="16"/>
      <c r="I75" s="16"/>
      <c r="J75" s="18">
        <f t="shared" si="3"/>
        <v>0</v>
      </c>
    </row>
    <row r="76" spans="1:10" ht="15.75" x14ac:dyDescent="0.25">
      <c r="A76" s="12">
        <v>72</v>
      </c>
      <c r="B76" s="13" t="s">
        <v>82</v>
      </c>
      <c r="C76" s="14" t="s">
        <v>13</v>
      </c>
      <c r="D76" s="23">
        <v>1100</v>
      </c>
      <c r="E76" s="15">
        <f t="shared" si="4"/>
        <v>4400</v>
      </c>
      <c r="F76" s="16"/>
      <c r="G76" s="17"/>
      <c r="H76" s="16"/>
      <c r="I76" s="16"/>
      <c r="J76" s="18">
        <f t="shared" si="3"/>
        <v>0</v>
      </c>
    </row>
    <row r="77" spans="1:10" ht="15.75" x14ac:dyDescent="0.25">
      <c r="A77" s="12">
        <v>73</v>
      </c>
      <c r="B77" s="13" t="s">
        <v>83</v>
      </c>
      <c r="C77" s="14" t="s">
        <v>13</v>
      </c>
      <c r="D77" s="24">
        <v>400</v>
      </c>
      <c r="E77" s="15">
        <f t="shared" si="4"/>
        <v>1600</v>
      </c>
      <c r="F77" s="16"/>
      <c r="G77" s="17"/>
      <c r="H77" s="16"/>
      <c r="I77" s="16"/>
      <c r="J77" s="18">
        <f t="shared" si="3"/>
        <v>0</v>
      </c>
    </row>
    <row r="78" spans="1:10" ht="15.75" x14ac:dyDescent="0.25">
      <c r="A78" s="12">
        <v>74</v>
      </c>
      <c r="B78" s="13" t="s">
        <v>84</v>
      </c>
      <c r="C78" s="14" t="s">
        <v>13</v>
      </c>
      <c r="D78" s="24">
        <v>500</v>
      </c>
      <c r="E78" s="15">
        <f t="shared" si="4"/>
        <v>2000</v>
      </c>
      <c r="F78" s="16"/>
      <c r="G78" s="17"/>
      <c r="H78" s="16"/>
      <c r="I78" s="16"/>
      <c r="J78" s="18">
        <f t="shared" si="3"/>
        <v>0</v>
      </c>
    </row>
    <row r="79" spans="1:10" ht="15.75" x14ac:dyDescent="0.25">
      <c r="A79" s="12">
        <v>75</v>
      </c>
      <c r="B79" s="13" t="s">
        <v>85</v>
      </c>
      <c r="C79" s="14" t="s">
        <v>13</v>
      </c>
      <c r="D79" s="24">
        <v>200</v>
      </c>
      <c r="E79" s="15">
        <f t="shared" si="4"/>
        <v>800</v>
      </c>
      <c r="F79" s="16"/>
      <c r="G79" s="17"/>
      <c r="H79" s="16"/>
      <c r="I79" s="16"/>
      <c r="J79" s="18">
        <f t="shared" si="3"/>
        <v>0</v>
      </c>
    </row>
    <row r="80" spans="1:10" ht="15.75" x14ac:dyDescent="0.25">
      <c r="A80" s="25">
        <v>76</v>
      </c>
      <c r="B80" s="26" t="s">
        <v>86</v>
      </c>
      <c r="C80" s="14" t="s">
        <v>13</v>
      </c>
      <c r="D80" s="27">
        <v>200</v>
      </c>
      <c r="E80" s="15">
        <f t="shared" si="4"/>
        <v>800</v>
      </c>
      <c r="F80" s="28"/>
      <c r="G80" s="29"/>
      <c r="H80" s="28"/>
      <c r="I80" s="28"/>
      <c r="J80" s="30">
        <f t="shared" si="3"/>
        <v>0</v>
      </c>
    </row>
    <row r="81" spans="1:10" ht="24.75" customHeight="1" thickBot="1" x14ac:dyDescent="0.3">
      <c r="A81" s="45" t="s">
        <v>87</v>
      </c>
      <c r="B81" s="45"/>
      <c r="C81" s="45"/>
      <c r="D81" s="31"/>
      <c r="E81" s="31"/>
      <c r="F81" s="31"/>
      <c r="G81" s="31"/>
      <c r="H81" s="31"/>
      <c r="I81" s="32"/>
      <c r="J81" s="33">
        <f>SUM(J5:J80)</f>
        <v>0</v>
      </c>
    </row>
    <row r="82" spans="1:10" ht="21.75" customHeight="1" x14ac:dyDescent="0.25">
      <c r="B82" s="34"/>
      <c r="C82" s="38"/>
      <c r="D82" s="34"/>
      <c r="E82" s="34"/>
      <c r="F82" s="34"/>
      <c r="G82" s="34"/>
      <c r="H82" s="34"/>
      <c r="I82" s="34"/>
      <c r="J82" s="35"/>
    </row>
    <row r="83" spans="1:10" x14ac:dyDescent="0.25">
      <c r="A83" s="36" t="s">
        <v>88</v>
      </c>
      <c r="B83" s="41"/>
      <c r="C83" s="37"/>
      <c r="D83" s="34"/>
      <c r="E83" s="34"/>
      <c r="F83" s="34"/>
      <c r="G83" s="34"/>
      <c r="H83" s="34"/>
      <c r="I83" s="34"/>
      <c r="J83" s="35"/>
    </row>
    <row r="84" spans="1:10" x14ac:dyDescent="0.25">
      <c r="B84" s="39"/>
      <c r="C84" s="40"/>
      <c r="D84" s="34"/>
      <c r="E84" s="34"/>
      <c r="F84" s="34"/>
      <c r="G84" s="34"/>
      <c r="H84" s="34"/>
      <c r="I84" s="34"/>
      <c r="J84" s="35"/>
    </row>
    <row r="85" spans="1:10" x14ac:dyDescent="0.25">
      <c r="B85" s="39"/>
      <c r="C85" s="40"/>
      <c r="D85" s="34"/>
      <c r="E85" s="34"/>
      <c r="F85" s="34"/>
      <c r="G85" s="34"/>
      <c r="H85" s="34"/>
      <c r="I85" s="34"/>
      <c r="J85" s="35"/>
    </row>
    <row r="86" spans="1:10" x14ac:dyDescent="0.25">
      <c r="B86" s="39"/>
      <c r="C86" s="40"/>
      <c r="D86" s="34"/>
      <c r="E86" s="34"/>
      <c r="F86" s="34"/>
      <c r="G86" s="34"/>
      <c r="H86" s="34"/>
      <c r="I86" s="34"/>
      <c r="J86" s="35"/>
    </row>
    <row r="87" spans="1:10" x14ac:dyDescent="0.25">
      <c r="B87" s="39"/>
      <c r="C87" s="40"/>
      <c r="D87" s="34"/>
      <c r="E87" s="34"/>
      <c r="F87" s="34"/>
      <c r="G87" s="34"/>
      <c r="H87" s="34"/>
      <c r="I87" s="34"/>
      <c r="J87" s="35"/>
    </row>
    <row r="88" spans="1:10" x14ac:dyDescent="0.25">
      <c r="B88" s="39"/>
      <c r="C88" s="40"/>
      <c r="D88" s="34"/>
      <c r="E88" s="34"/>
      <c r="F88" s="34"/>
      <c r="G88" s="34"/>
      <c r="H88" s="34"/>
      <c r="I88" s="34"/>
      <c r="J88" s="35"/>
    </row>
    <row r="89" spans="1:10" x14ac:dyDescent="0.25">
      <c r="A89" s="3"/>
      <c r="B89" s="3"/>
      <c r="C89" s="3"/>
      <c r="F89" s="2"/>
    </row>
  </sheetData>
  <mergeCells count="3">
    <mergeCell ref="A2:J2"/>
    <mergeCell ref="A3:E3"/>
    <mergeCell ref="A81:C81"/>
  </mergeCells>
  <pageMargins left="0.23611111111111099" right="0.23611111111111099" top="0.5" bottom="0.71" header="0.511811023622047" footer="0.511811023622047"/>
  <pageSetup paperSize="9" scale="8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 - Krycí list </vt:lpstr>
      <vt:lpstr>'Příloha č. 1  - Krycí list '!Názvy_tisku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Radovan Horák</dc:creator>
  <dc:description/>
  <cp:lastModifiedBy>103717</cp:lastModifiedBy>
  <cp:revision>2</cp:revision>
  <cp:lastPrinted>2023-08-02T09:57:55Z</cp:lastPrinted>
  <dcterms:created xsi:type="dcterms:W3CDTF">2013-06-09T20:42:25Z</dcterms:created>
  <dcterms:modified xsi:type="dcterms:W3CDTF">2023-09-07T06:36:32Z</dcterms:modified>
  <dc:language>cs-CZ</dc:language>
</cp:coreProperties>
</file>