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ECH\Texty\TXTKMET\Souteze\Výběrové řízení\2024\Regaly archiv\Příloha VZ regály archiv\"/>
    </mc:Choice>
  </mc:AlternateContent>
  <bookViews>
    <workbookView xWindow="90" yWindow="105" windowWidth="20730" windowHeight="8430" activeTab="1"/>
  </bookViews>
  <sheets>
    <sheet name="Rekapitulace" sheetId="8" r:id="rId1"/>
    <sheet name="Regály archiv" sheetId="1" r:id="rId2"/>
  </sheets>
  <calcPr calcId="152511"/>
</workbook>
</file>

<file path=xl/calcChain.xml><?xml version="1.0" encoding="utf-8"?>
<calcChain xmlns="http://schemas.openxmlformats.org/spreadsheetml/2006/main">
  <c r="G12" i="1" l="1"/>
  <c r="G11" i="1"/>
  <c r="G3" i="1" l="1"/>
  <c r="G4" i="1"/>
  <c r="G5" i="1"/>
  <c r="G6" i="1"/>
  <c r="G7" i="1"/>
  <c r="G8" i="1"/>
  <c r="G9" i="1"/>
  <c r="G10" i="1"/>
  <c r="G6" i="8" l="1"/>
  <c r="G5" i="8"/>
  <c r="G4" i="8"/>
  <c r="F3" i="8"/>
  <c r="G3" i="8" s="1"/>
  <c r="G8" i="8" l="1"/>
  <c r="G9" i="8" s="1"/>
  <c r="G13" i="1" l="1"/>
</calcChain>
</file>

<file path=xl/sharedStrings.xml><?xml version="1.0" encoding="utf-8"?>
<sst xmlns="http://schemas.openxmlformats.org/spreadsheetml/2006/main" count="57" uniqueCount="35">
  <si>
    <t xml:space="preserve"> </t>
  </si>
  <si>
    <t>rozměr</t>
  </si>
  <si>
    <t>výměra</t>
  </si>
  <si>
    <t>JC/mj</t>
  </si>
  <si>
    <t>Cena</t>
  </si>
  <si>
    <t>popis</t>
  </si>
  <si>
    <t>Místnost</t>
  </si>
  <si>
    <t>Prvek</t>
  </si>
  <si>
    <t>MJ</t>
  </si>
  <si>
    <t>ks</t>
  </si>
  <si>
    <t>CELKEM CENA S DPH 21%</t>
  </si>
  <si>
    <t>CELKEM CENA BEZ DPH</t>
  </si>
  <si>
    <t>Rekapitulace</t>
  </si>
  <si>
    <t xml:space="preserve"> Dodávka pohyblivého policového regálového systému Nemocnice Třinec p.o.</t>
  </si>
  <si>
    <t>Regály archiv</t>
  </si>
  <si>
    <t>Zaměření a výrobní dokumentace</t>
  </si>
  <si>
    <t>Doprava</t>
  </si>
  <si>
    <t>Montáž</t>
  </si>
  <si>
    <t>kpl</t>
  </si>
  <si>
    <t>Pojízdný regál  M1 - M13</t>
  </si>
  <si>
    <t>Pojízdný regál  M14 - M23</t>
  </si>
  <si>
    <t>3630x2750x600</t>
  </si>
  <si>
    <t>Pevný regál S1</t>
  </si>
  <si>
    <t>Pevný regál S2</t>
  </si>
  <si>
    <t>Pevný regál S3</t>
  </si>
  <si>
    <t>Pevný regál S4</t>
  </si>
  <si>
    <t>Pevný regál S5</t>
  </si>
  <si>
    <t>Pevný regál S6</t>
  </si>
  <si>
    <t>3630x2900x300</t>
  </si>
  <si>
    <t>6330x2900x300</t>
  </si>
  <si>
    <t>2430x2900x300</t>
  </si>
  <si>
    <t>2230x2750x600</t>
  </si>
  <si>
    <t>2230x2900x300</t>
  </si>
  <si>
    <t>5930x2900x300</t>
  </si>
  <si>
    <t>Spodní kolejnicový systém pro pojezd regálů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</si>
</sst>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 ;\-#,##0.00\ 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49" fontId="0" fillId="0" borderId="0" xfId="0" applyNumberFormat="1" applyAlignment="1">
      <alignment horizontal="left" vertical="top" wrapText="1"/>
    </xf>
    <xf numFmtId="164" fontId="0" fillId="0" borderId="0" xfId="0" applyNumberFormat="1"/>
    <xf numFmtId="0" fontId="0" fillId="0" borderId="0" xfId="0" applyBorder="1"/>
    <xf numFmtId="164" fontId="4" fillId="0" borderId="0" xfId="0" applyNumberFormat="1" applyFont="1"/>
    <xf numFmtId="0" fontId="0" fillId="0" borderId="9" xfId="0" applyBorder="1"/>
    <xf numFmtId="164" fontId="0" fillId="0" borderId="0" xfId="0" applyNumberFormat="1" applyBorder="1"/>
    <xf numFmtId="164" fontId="3" fillId="0" borderId="4" xfId="0" applyNumberFormat="1" applyFont="1" applyBorder="1" applyAlignment="1">
      <alignment vertical="top" wrapText="1" shrinkToFit="1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164" fontId="0" fillId="2" borderId="7" xfId="0" applyNumberFormat="1" applyFill="1" applyBorder="1" applyAlignment="1">
      <alignment horizontal="center" vertical="center"/>
    </xf>
    <xf numFmtId="164" fontId="0" fillId="2" borderId="8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NumberFormat="1" applyFont="1" applyBorder="1" applyAlignment="1">
      <alignment horizontal="left" vertical="center"/>
    </xf>
    <xf numFmtId="0" fontId="3" fillId="0" borderId="2" xfId="0" applyNumberFormat="1" applyFont="1" applyBorder="1" applyAlignment="1">
      <alignment horizontal="center" vertical="center" wrapText="1" shrinkToFit="1"/>
    </xf>
    <xf numFmtId="164" fontId="3" fillId="0" borderId="2" xfId="0" applyNumberFormat="1" applyFont="1" applyBorder="1" applyAlignment="1">
      <alignment horizontal="center" vertical="center" wrapText="1" shrinkToFit="1"/>
    </xf>
    <xf numFmtId="0" fontId="3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4" fontId="3" fillId="0" borderId="4" xfId="0" applyNumberFormat="1" applyFont="1" applyBorder="1" applyAlignment="1">
      <alignment horizontal="right" vertical="center" wrapText="1" shrinkToFit="1"/>
    </xf>
    <xf numFmtId="0" fontId="5" fillId="0" borderId="2" xfId="0" applyNumberFormat="1" applyFont="1" applyBorder="1" applyAlignment="1">
      <alignment horizontal="left" vertical="center"/>
    </xf>
    <xf numFmtId="165" fontId="3" fillId="0" borderId="3" xfId="0" applyNumberFormat="1" applyFont="1" applyBorder="1" applyAlignment="1">
      <alignment vertical="top" wrapText="1" shrinkToFit="1"/>
    </xf>
    <xf numFmtId="165" fontId="3" fillId="0" borderId="4" xfId="0" applyNumberFormat="1" applyFont="1" applyBorder="1" applyAlignment="1">
      <alignment vertical="top" wrapText="1" shrinkToFit="1"/>
    </xf>
    <xf numFmtId="4" fontId="4" fillId="0" borderId="10" xfId="0" applyNumberFormat="1" applyFont="1" applyBorder="1" applyAlignment="1">
      <alignment vertical="top" wrapText="1" shrinkToFit="1"/>
    </xf>
    <xf numFmtId="4" fontId="4" fillId="0" borderId="10" xfId="0" applyNumberFormat="1" applyFont="1" applyBorder="1" applyAlignment="1">
      <alignment vertical="top"/>
    </xf>
    <xf numFmtId="165" fontId="3" fillId="3" borderId="2" xfId="0" applyNumberFormat="1" applyFont="1" applyFill="1" applyBorder="1" applyAlignment="1">
      <alignment vertical="top" wrapText="1" shrinkToFit="1"/>
    </xf>
    <xf numFmtId="165" fontId="3" fillId="3" borderId="1" xfId="0" applyNumberFormat="1" applyFont="1" applyFill="1" applyBorder="1" applyAlignment="1">
      <alignment vertical="top" wrapText="1" shrinkToFit="1"/>
    </xf>
    <xf numFmtId="164" fontId="3" fillId="3" borderId="1" xfId="0" applyNumberFormat="1" applyFont="1" applyFill="1" applyBorder="1" applyAlignment="1">
      <alignment vertical="top" wrapText="1" shrinkToFit="1"/>
    </xf>
    <xf numFmtId="4" fontId="3" fillId="3" borderId="19" xfId="0" applyNumberFormat="1" applyFont="1" applyFill="1" applyBorder="1" applyAlignment="1">
      <alignment horizontal="right" vertical="center" wrapText="1" shrinkToFit="1"/>
    </xf>
    <xf numFmtId="0" fontId="8" fillId="0" borderId="23" xfId="0" applyFont="1" applyBorder="1" applyAlignment="1">
      <alignment vertical="center" wrapText="1"/>
    </xf>
    <xf numFmtId="0" fontId="8" fillId="0" borderId="24" xfId="0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left" vertical="top" wrapText="1"/>
    </xf>
    <xf numFmtId="0" fontId="2" fillId="0" borderId="14" xfId="0" applyNumberFormat="1" applyFont="1" applyBorder="1" applyAlignment="1">
      <alignment horizontal="left" vertical="top" wrapText="1"/>
    </xf>
    <xf numFmtId="0" fontId="2" fillId="0" borderId="16" xfId="0" applyNumberFormat="1" applyFont="1" applyBorder="1" applyAlignment="1">
      <alignment horizontal="left" vertical="top" wrapText="1"/>
    </xf>
    <xf numFmtId="0" fontId="4" fillId="0" borderId="11" xfId="0" applyFont="1" applyBorder="1" applyAlignment="1">
      <alignment vertical="top"/>
    </xf>
    <xf numFmtId="0" fontId="0" fillId="0" borderId="12" xfId="0" applyBorder="1" applyAlignment="1"/>
    <xf numFmtId="0" fontId="0" fillId="0" borderId="13" xfId="0" applyBorder="1" applyAlignment="1"/>
    <xf numFmtId="0" fontId="1" fillId="0" borderId="11" xfId="0" applyFont="1" applyBorder="1" applyAlignment="1">
      <alignment vertical="top"/>
    </xf>
    <xf numFmtId="0" fontId="4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9" fillId="0" borderId="20" xfId="0" applyNumberFormat="1" applyFont="1" applyBorder="1" applyAlignment="1">
      <alignment horizontal="left" vertical="center" wrapText="1"/>
    </xf>
    <xf numFmtId="0" fontId="3" fillId="0" borderId="21" xfId="0" applyNumberFormat="1" applyFont="1" applyBorder="1" applyAlignment="1">
      <alignment horizontal="center" vertical="center" wrapText="1"/>
    </xf>
    <xf numFmtId="3" fontId="3" fillId="0" borderId="21" xfId="0" applyNumberFormat="1" applyFont="1" applyBorder="1" applyAlignment="1">
      <alignment horizontal="center" vertical="center" wrapText="1"/>
    </xf>
    <xf numFmtId="4" fontId="3" fillId="3" borderId="21" xfId="0" applyNumberFormat="1" applyFont="1" applyFill="1" applyBorder="1" applyAlignment="1">
      <alignment horizontal="right" vertical="center" wrapText="1"/>
    </xf>
    <xf numFmtId="4" fontId="6" fillId="0" borderId="22" xfId="0" applyNumberFormat="1" applyFont="1" applyBorder="1" applyAlignment="1">
      <alignment horizontal="right" vertical="center" wrapText="1" shrinkToFit="1"/>
    </xf>
    <xf numFmtId="0" fontId="7" fillId="0" borderId="17" xfId="0" applyNumberFormat="1" applyFont="1" applyBorder="1" applyAlignment="1">
      <alignment horizontal="center" vertical="center"/>
    </xf>
    <xf numFmtId="0" fontId="7" fillId="0" borderId="18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 wrapText="1" shrinkToFit="1"/>
    </xf>
    <xf numFmtId="4" fontId="4" fillId="0" borderId="10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="85" zoomScaleNormal="85" workbookViewId="0">
      <selection activeCell="A3" sqref="A3:A7"/>
    </sheetView>
  </sheetViews>
  <sheetFormatPr defaultRowHeight="15" x14ac:dyDescent="0.25"/>
  <cols>
    <col min="1" max="1" width="19.7109375" customWidth="1"/>
    <col min="2" max="2" width="31.28515625" customWidth="1"/>
    <col min="3" max="3" width="19.28515625" customWidth="1"/>
    <col min="4" max="4" width="5.42578125" customWidth="1"/>
    <col min="5" max="5" width="7.5703125" style="2" bestFit="1" customWidth="1"/>
    <col min="6" max="7" width="18.7109375" style="2" customWidth="1"/>
    <col min="10" max="10" width="7.140625" customWidth="1"/>
  </cols>
  <sheetData>
    <row r="1" spans="1:7" ht="30.75" customHeight="1" thickBot="1" x14ac:dyDescent="0.3">
      <c r="A1" s="31" t="s">
        <v>13</v>
      </c>
      <c r="B1" s="32"/>
      <c r="C1" s="32"/>
      <c r="D1" s="32"/>
      <c r="E1" s="32"/>
      <c r="F1" s="32"/>
      <c r="G1" s="33"/>
    </row>
    <row r="2" spans="1:7" s="13" customFormat="1" ht="30" customHeight="1" thickBot="1" x14ac:dyDescent="0.3">
      <c r="A2" s="8" t="s">
        <v>6</v>
      </c>
      <c r="B2" s="10" t="s">
        <v>5</v>
      </c>
      <c r="C2" s="9" t="s">
        <v>1</v>
      </c>
      <c r="D2" s="9" t="s">
        <v>8</v>
      </c>
      <c r="E2" s="11" t="s">
        <v>2</v>
      </c>
      <c r="F2" s="11" t="s">
        <v>3</v>
      </c>
      <c r="G2" s="12" t="s">
        <v>4</v>
      </c>
    </row>
    <row r="3" spans="1:7" ht="39.950000000000003" customHeight="1" x14ac:dyDescent="0.25">
      <c r="A3" s="49" t="s">
        <v>12</v>
      </c>
      <c r="B3" s="20" t="s">
        <v>14</v>
      </c>
      <c r="C3" s="15"/>
      <c r="D3" s="15" t="s">
        <v>18</v>
      </c>
      <c r="E3" s="16">
        <v>1</v>
      </c>
      <c r="F3" s="25">
        <f>'Regály archiv'!G12</f>
        <v>0</v>
      </c>
      <c r="G3" s="21">
        <f>F3*E3</f>
        <v>0</v>
      </c>
    </row>
    <row r="4" spans="1:7" ht="39.950000000000003" customHeight="1" x14ac:dyDescent="0.25">
      <c r="A4" s="50"/>
      <c r="B4" s="14" t="s">
        <v>15</v>
      </c>
      <c r="C4" s="17"/>
      <c r="D4" s="17" t="s">
        <v>18</v>
      </c>
      <c r="E4" s="18">
        <v>1</v>
      </c>
      <c r="F4" s="26">
        <v>0</v>
      </c>
      <c r="G4" s="22">
        <f>F4*E4</f>
        <v>0</v>
      </c>
    </row>
    <row r="5" spans="1:7" ht="39.950000000000003" customHeight="1" x14ac:dyDescent="0.25">
      <c r="A5" s="50"/>
      <c r="B5" s="14" t="s">
        <v>16</v>
      </c>
      <c r="C5" s="17"/>
      <c r="D5" s="17" t="s">
        <v>18</v>
      </c>
      <c r="E5" s="18">
        <v>1</v>
      </c>
      <c r="F5" s="26">
        <v>0</v>
      </c>
      <c r="G5" s="22">
        <f>F5*E5</f>
        <v>0</v>
      </c>
    </row>
    <row r="6" spans="1:7" ht="39.950000000000003" customHeight="1" x14ac:dyDescent="0.25">
      <c r="A6" s="50"/>
      <c r="B6" s="14" t="s">
        <v>17</v>
      </c>
      <c r="C6" s="17"/>
      <c r="D6" s="17" t="s">
        <v>18</v>
      </c>
      <c r="E6" s="18">
        <v>1</v>
      </c>
      <c r="F6" s="26">
        <v>0</v>
      </c>
      <c r="G6" s="22">
        <f>F6*E6</f>
        <v>0</v>
      </c>
    </row>
    <row r="7" spans="1:7" ht="39.950000000000003" customHeight="1" thickBot="1" x14ac:dyDescent="0.3">
      <c r="A7" s="50"/>
      <c r="B7" s="14"/>
      <c r="C7" s="17"/>
      <c r="D7" s="17"/>
      <c r="E7" s="18"/>
      <c r="F7" s="27"/>
      <c r="G7" s="7"/>
    </row>
    <row r="8" spans="1:7" ht="39.950000000000003" customHeight="1" thickBot="1" x14ac:dyDescent="0.3">
      <c r="A8" s="5"/>
      <c r="B8" s="34" t="s">
        <v>11</v>
      </c>
      <c r="C8" s="35"/>
      <c r="D8" s="35"/>
      <c r="E8" s="35"/>
      <c r="F8" s="36"/>
      <c r="G8" s="23">
        <f>G3+G4+G5+G6+G7</f>
        <v>0</v>
      </c>
    </row>
    <row r="9" spans="1:7" ht="39.950000000000003" customHeight="1" thickBot="1" x14ac:dyDescent="0.3">
      <c r="A9" s="5"/>
      <c r="B9" s="37" t="s">
        <v>10</v>
      </c>
      <c r="C9" s="35"/>
      <c r="D9" s="35"/>
      <c r="E9" s="35"/>
      <c r="F9" s="36"/>
      <c r="G9" s="24">
        <f>G8*1.21</f>
        <v>0</v>
      </c>
    </row>
    <row r="10" spans="1:7" x14ac:dyDescent="0.25">
      <c r="A10" s="3"/>
      <c r="B10" s="3"/>
      <c r="C10" s="3"/>
      <c r="D10" s="3"/>
      <c r="E10" s="6"/>
      <c r="F10" s="6"/>
      <c r="G10" s="6"/>
    </row>
    <row r="11" spans="1:7" x14ac:dyDescent="0.25">
      <c r="E11"/>
      <c r="F11" s="1"/>
    </row>
    <row r="12" spans="1:7" x14ac:dyDescent="0.25">
      <c r="E12"/>
      <c r="F12" s="1"/>
    </row>
    <row r="13" spans="1:7" x14ac:dyDescent="0.25">
      <c r="E13"/>
      <c r="F13" s="1"/>
    </row>
    <row r="14" spans="1:7" x14ac:dyDescent="0.25">
      <c r="E14"/>
      <c r="F14" s="1"/>
    </row>
    <row r="16" spans="1:7" ht="15.75" x14ac:dyDescent="0.25">
      <c r="G16" s="4"/>
    </row>
  </sheetData>
  <mergeCells count="4">
    <mergeCell ref="A1:G1"/>
    <mergeCell ref="A3:A7"/>
    <mergeCell ref="B8:F8"/>
    <mergeCell ref="B9:F9"/>
  </mergeCells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zoomScale="85" zoomScaleNormal="85" workbookViewId="0">
      <selection sqref="A1:G1"/>
    </sheetView>
  </sheetViews>
  <sheetFormatPr defaultRowHeight="15" x14ac:dyDescent="0.25"/>
  <cols>
    <col min="1" max="1" width="19.7109375" customWidth="1"/>
    <col min="2" max="2" width="31.85546875" customWidth="1"/>
    <col min="3" max="3" width="19.28515625" customWidth="1"/>
    <col min="4" max="4" width="5.42578125" customWidth="1"/>
    <col min="5" max="5" width="7.5703125" style="2" bestFit="1" customWidth="1"/>
    <col min="6" max="7" width="18.7109375" style="2" customWidth="1"/>
    <col min="10" max="10" width="7.140625" customWidth="1"/>
  </cols>
  <sheetData>
    <row r="1" spans="1:8" ht="30.75" customHeight="1" thickBot="1" x14ac:dyDescent="0.3">
      <c r="A1" s="31" t="s">
        <v>13</v>
      </c>
      <c r="B1" s="32"/>
      <c r="C1" s="32"/>
      <c r="D1" s="32"/>
      <c r="E1" s="32"/>
      <c r="F1" s="32"/>
      <c r="G1" s="33"/>
    </row>
    <row r="2" spans="1:8" s="13" customFormat="1" ht="30" customHeight="1" x14ac:dyDescent="0.25">
      <c r="A2" s="8" t="s">
        <v>6</v>
      </c>
      <c r="B2" s="9" t="s">
        <v>7</v>
      </c>
      <c r="C2" s="9" t="s">
        <v>1</v>
      </c>
      <c r="D2" s="9" t="s">
        <v>8</v>
      </c>
      <c r="E2" s="11" t="s">
        <v>2</v>
      </c>
      <c r="F2" s="11" t="s">
        <v>3</v>
      </c>
      <c r="G2" s="12" t="s">
        <v>4</v>
      </c>
    </row>
    <row r="3" spans="1:8" ht="39.950000000000003" customHeight="1" x14ac:dyDescent="0.25">
      <c r="A3" s="47" t="s">
        <v>14</v>
      </c>
      <c r="B3" s="29" t="s">
        <v>19</v>
      </c>
      <c r="C3" s="30" t="s">
        <v>21</v>
      </c>
      <c r="D3" s="30" t="s">
        <v>9</v>
      </c>
      <c r="E3" s="30">
        <v>13</v>
      </c>
      <c r="F3" s="28">
        <v>0</v>
      </c>
      <c r="G3" s="19">
        <f t="shared" ref="G3:G10" si="0">F3*E3</f>
        <v>0</v>
      </c>
    </row>
    <row r="4" spans="1:8" ht="39.950000000000003" customHeight="1" x14ac:dyDescent="0.25">
      <c r="A4" s="47"/>
      <c r="B4" s="29" t="s">
        <v>20</v>
      </c>
      <c r="C4" s="30" t="s">
        <v>31</v>
      </c>
      <c r="D4" s="30" t="s">
        <v>9</v>
      </c>
      <c r="E4" s="30">
        <v>10</v>
      </c>
      <c r="F4" s="28">
        <v>0</v>
      </c>
      <c r="G4" s="19">
        <f t="shared" si="0"/>
        <v>0</v>
      </c>
    </row>
    <row r="5" spans="1:8" ht="39.950000000000003" customHeight="1" x14ac:dyDescent="0.25">
      <c r="A5" s="47"/>
      <c r="B5" s="29" t="s">
        <v>22</v>
      </c>
      <c r="C5" s="30" t="s">
        <v>28</v>
      </c>
      <c r="D5" s="30" t="s">
        <v>9</v>
      </c>
      <c r="E5" s="30">
        <v>1</v>
      </c>
      <c r="F5" s="28">
        <v>0</v>
      </c>
      <c r="G5" s="19">
        <f t="shared" si="0"/>
        <v>0</v>
      </c>
    </row>
    <row r="6" spans="1:8" ht="39.950000000000003" customHeight="1" x14ac:dyDescent="0.25">
      <c r="A6" s="47"/>
      <c r="B6" s="29" t="s">
        <v>23</v>
      </c>
      <c r="C6" s="30" t="s">
        <v>29</v>
      </c>
      <c r="D6" s="30" t="s">
        <v>9</v>
      </c>
      <c r="E6" s="30">
        <v>1</v>
      </c>
      <c r="F6" s="28">
        <v>0</v>
      </c>
      <c r="G6" s="19">
        <f t="shared" si="0"/>
        <v>0</v>
      </c>
    </row>
    <row r="7" spans="1:8" ht="39.950000000000003" customHeight="1" x14ac:dyDescent="0.25">
      <c r="A7" s="47"/>
      <c r="B7" s="29" t="s">
        <v>24</v>
      </c>
      <c r="C7" s="30" t="s">
        <v>30</v>
      </c>
      <c r="D7" s="30" t="s">
        <v>9</v>
      </c>
      <c r="E7" s="30">
        <v>1</v>
      </c>
      <c r="F7" s="28">
        <v>0</v>
      </c>
      <c r="G7" s="19">
        <f t="shared" si="0"/>
        <v>0</v>
      </c>
    </row>
    <row r="8" spans="1:8" ht="39.950000000000003" customHeight="1" x14ac:dyDescent="0.25">
      <c r="A8" s="47"/>
      <c r="B8" s="29" t="s">
        <v>25</v>
      </c>
      <c r="C8" s="30" t="s">
        <v>32</v>
      </c>
      <c r="D8" s="30" t="s">
        <v>9</v>
      </c>
      <c r="E8" s="30">
        <v>1</v>
      </c>
      <c r="F8" s="28">
        <v>0</v>
      </c>
      <c r="G8" s="19">
        <f t="shared" si="0"/>
        <v>0</v>
      </c>
    </row>
    <row r="9" spans="1:8" ht="39.950000000000003" customHeight="1" x14ac:dyDescent="0.25">
      <c r="A9" s="47"/>
      <c r="B9" s="29" t="s">
        <v>26</v>
      </c>
      <c r="C9" s="30" t="s">
        <v>32</v>
      </c>
      <c r="D9" s="30" t="s">
        <v>9</v>
      </c>
      <c r="E9" s="30">
        <v>1</v>
      </c>
      <c r="F9" s="28">
        <v>0</v>
      </c>
      <c r="G9" s="19">
        <f t="shared" si="0"/>
        <v>0</v>
      </c>
    </row>
    <row r="10" spans="1:8" ht="39.950000000000003" customHeight="1" x14ac:dyDescent="0.25">
      <c r="A10" s="47"/>
      <c r="B10" s="29" t="s">
        <v>27</v>
      </c>
      <c r="C10" s="30" t="s">
        <v>33</v>
      </c>
      <c r="D10" s="30" t="s">
        <v>9</v>
      </c>
      <c r="E10" s="30">
        <v>1</v>
      </c>
      <c r="F10" s="28">
        <v>0</v>
      </c>
      <c r="G10" s="19">
        <f t="shared" si="0"/>
        <v>0</v>
      </c>
    </row>
    <row r="11" spans="1:8" ht="39.950000000000003" customHeight="1" thickBot="1" x14ac:dyDescent="0.3">
      <c r="A11" s="48"/>
      <c r="B11" s="42" t="s">
        <v>34</v>
      </c>
      <c r="C11" s="43"/>
      <c r="D11" s="43" t="s">
        <v>18</v>
      </c>
      <c r="E11" s="44">
        <v>1</v>
      </c>
      <c r="F11" s="45">
        <v>0</v>
      </c>
      <c r="G11" s="46">
        <f t="shared" ref="G11" si="1">F11*E11</f>
        <v>0</v>
      </c>
      <c r="H11" s="3"/>
    </row>
    <row r="12" spans="1:8" ht="59.45" customHeight="1" thickBot="1" x14ac:dyDescent="0.3">
      <c r="A12" s="5" t="s">
        <v>0</v>
      </c>
      <c r="B12" s="38" t="s">
        <v>11</v>
      </c>
      <c r="C12" s="39"/>
      <c r="D12" s="39"/>
      <c r="E12" s="39"/>
      <c r="F12" s="40"/>
      <c r="G12" s="51">
        <f>SUM(G3:G11)</f>
        <v>0</v>
      </c>
    </row>
    <row r="13" spans="1:8" ht="59.45" customHeight="1" thickBot="1" x14ac:dyDescent="0.3">
      <c r="A13" s="5"/>
      <c r="B13" s="41" t="s">
        <v>10</v>
      </c>
      <c r="C13" s="39"/>
      <c r="D13" s="39"/>
      <c r="E13" s="39"/>
      <c r="F13" s="40"/>
      <c r="G13" s="52">
        <f>G12*1.21</f>
        <v>0</v>
      </c>
    </row>
    <row r="14" spans="1:8" x14ac:dyDescent="0.25">
      <c r="A14" s="3"/>
      <c r="B14" s="3"/>
      <c r="C14" s="3"/>
      <c r="D14" s="3"/>
      <c r="E14" s="6"/>
      <c r="F14" s="6"/>
      <c r="G14" s="6"/>
    </row>
    <row r="15" spans="1:8" x14ac:dyDescent="0.25">
      <c r="E15"/>
      <c r="F15" s="1"/>
    </row>
    <row r="16" spans="1:8" x14ac:dyDescent="0.25">
      <c r="E16"/>
      <c r="F16" s="1"/>
    </row>
    <row r="17" spans="5:7" x14ac:dyDescent="0.25">
      <c r="E17"/>
      <c r="F17" s="1"/>
    </row>
    <row r="18" spans="5:7" x14ac:dyDescent="0.25">
      <c r="E18"/>
      <c r="F18" s="1"/>
    </row>
    <row r="20" spans="5:7" ht="15.75" x14ac:dyDescent="0.25">
      <c r="G20" s="4"/>
    </row>
  </sheetData>
  <mergeCells count="4">
    <mergeCell ref="A1:G1"/>
    <mergeCell ref="B12:F12"/>
    <mergeCell ref="B13:F13"/>
    <mergeCell ref="A3:A11"/>
  </mergeCells>
  <pageMargins left="0.78740157480314965" right="0.78740157480314965" top="0.98425196850393704" bottom="0.98425196850393704" header="0.51181102362204722" footer="0.51181102362204722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Regály archiv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101152</cp:lastModifiedBy>
  <cp:lastPrinted>2024-01-12T11:12:16Z</cp:lastPrinted>
  <dcterms:created xsi:type="dcterms:W3CDTF">2018-01-09T11:22:14Z</dcterms:created>
  <dcterms:modified xsi:type="dcterms:W3CDTF">2024-01-12T11:16:48Z</dcterms:modified>
</cp:coreProperties>
</file>