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06 Analyzátory - CL\"/>
    </mc:Choice>
  </mc:AlternateContent>
  <xr:revisionPtr revIDLastSave="0" documentId="13_ncr:1_{0D5657EE-6D98-4ED2-B4FB-8B31CCAB8F3C}" xr6:coauthVersionLast="36" xr6:coauthVersionMax="36" xr10:uidLastSave="{00000000-0000-0000-0000-000000000000}"/>
  <bookViews>
    <workbookView xWindow="0" yWindow="0" windowWidth="27885" windowHeight="10335" xr2:uid="{1A40E5CC-71D1-48B4-A1D2-74EDF5597C2B}"/>
  </bookViews>
  <sheets>
    <sheet name="Technická specifikace" sheetId="1" r:id="rId1"/>
    <sheet name="Cenová nabídka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I12" i="3" s="1"/>
  <c r="H13" i="3"/>
  <c r="I13" i="3" s="1"/>
  <c r="H14" i="3"/>
  <c r="I14" i="3" s="1"/>
  <c r="J14" i="3" s="1"/>
  <c r="H15" i="3"/>
  <c r="I15" i="3" s="1"/>
  <c r="J15" i="3" s="1"/>
  <c r="H16" i="3"/>
  <c r="I16" i="3" s="1"/>
  <c r="H11" i="3"/>
  <c r="H17" i="3" l="1"/>
  <c r="H18" i="3" s="1"/>
  <c r="J13" i="3"/>
  <c r="J12" i="3"/>
  <c r="J16" i="3"/>
  <c r="I11" i="3"/>
  <c r="J11" i="3" l="1"/>
  <c r="J17" i="3" s="1"/>
  <c r="J18" i="3" s="1"/>
  <c r="I17" i="3"/>
  <c r="I18" i="3" s="1"/>
</calcChain>
</file>

<file path=xl/sharedStrings.xml><?xml version="1.0" encoding="utf-8"?>
<sst xmlns="http://schemas.openxmlformats.org/spreadsheetml/2006/main" count="57" uniqueCount="53">
  <si>
    <t>Analyzátor pracuje na principu enzymaticko-amperometrického stanovení pomocí čipových senzorů</t>
  </si>
  <si>
    <t>Obsluha pomocí dotykové obrazovky, komunikace v češtině</t>
  </si>
  <si>
    <t>Možnost nadefinování hraničních mezí pro vzorky i kontroly</t>
  </si>
  <si>
    <t>·         čtečka čárových kódů</t>
  </si>
  <si>
    <t>P.č.</t>
  </si>
  <si>
    <t>Nabídka uchazeče SPLŇUJE ANO/NE</t>
  </si>
  <si>
    <t>Požadavky</t>
  </si>
  <si>
    <t>vyplní účastník řízení</t>
  </si>
  <si>
    <t>Název</t>
  </si>
  <si>
    <t>Katalogové čístlo</t>
  </si>
  <si>
    <t>Velikost balení</t>
  </si>
  <si>
    <t>DPH v %</t>
  </si>
  <si>
    <t>DPH v Kč</t>
  </si>
  <si>
    <t>1.</t>
  </si>
  <si>
    <t>2.</t>
  </si>
  <si>
    <t>3.</t>
  </si>
  <si>
    <t>4.</t>
  </si>
  <si>
    <t>5.</t>
  </si>
  <si>
    <t>6.</t>
  </si>
  <si>
    <t>Evidenční číslo: OPA/Hal/2025/06</t>
  </si>
  <si>
    <t>Název /TYP</t>
  </si>
  <si>
    <t>Samostatné pozice pro Statim, standard a kontrolu</t>
  </si>
  <si>
    <t>Výsledky do 30 s.</t>
  </si>
  <si>
    <t>údaje uveďte do krycího listu</t>
  </si>
  <si>
    <t>Automatický stolní analyzátor pro kvantitativní stanovení koncentrace glukózy a laktátu pro rutinní i statimová vyšetření - 2 ks</t>
  </si>
  <si>
    <t>Výkon minimálně 120 testů za hod</t>
  </si>
  <si>
    <t>Připojení do LIS</t>
  </si>
  <si>
    <t xml:space="preserve">·         externí nebo interní tiskárna </t>
  </si>
  <si>
    <t>Paměť na minimálně 500 výsledků</t>
  </si>
  <si>
    <t>Programovatelná automatická kalibrace</t>
  </si>
  <si>
    <t xml:space="preserve">„Výpůjčka 2 ks  analyzátorů pro stanovení hladiny glykemie  včetně dodávky spotřebního materiálu" </t>
  </si>
  <si>
    <t>Systémové číslo: P25V00000039</t>
  </si>
  <si>
    <t xml:space="preserve">Příloha č. 1  - Cenová nabídka </t>
  </si>
  <si>
    <t>Vzorkový kruh pro minimálně 20 vzorků</t>
  </si>
  <si>
    <r>
      <rPr>
        <u/>
        <sz val="9"/>
        <color theme="1"/>
        <rFont val="Verdana"/>
        <family val="2"/>
        <charset val="238"/>
      </rPr>
      <t>Příslušenství</t>
    </r>
    <r>
      <rPr>
        <sz val="9"/>
        <color theme="1"/>
        <rFont val="Verdana"/>
        <family val="2"/>
        <charset val="238"/>
      </rPr>
      <t>:</t>
    </r>
  </si>
  <si>
    <t>Příloha č. 1 - Technická specifikace</t>
  </si>
  <si>
    <t>Životnost čipu je minimálně 60 dnů nebo 3000 analýz</t>
  </si>
  <si>
    <t>Pro stanovení je dostatečné 20 µl vzorku (např. kapilární krve)</t>
  </si>
  <si>
    <t>Min. rozsah pro měření je 0,6 - 48 mmol/l pro glukózu, 0,5 – 30 mmol/l pro laktát (CV-pro glukózu 1,5 % na hladině 12 mmol/l)</t>
  </si>
  <si>
    <t>systémový roztok pro analýzu</t>
  </si>
  <si>
    <t>systémový roztok pro přípravu vzorků</t>
  </si>
  <si>
    <t>biosenzor</t>
  </si>
  <si>
    <t>kalibrační materiál</t>
  </si>
  <si>
    <t>kontrolní materiál</t>
  </si>
  <si>
    <t>další spotřební materiál (hadičky, pumpy)</t>
  </si>
  <si>
    <t>Předpokládaná spotřeba /rok</t>
  </si>
  <si>
    <t>Jednotková cena v Kč bez DPH</t>
  </si>
  <si>
    <t>Celková cena v Kč bez DPH/rok</t>
  </si>
  <si>
    <t>Celková cena v Kč vč. DPH/rok</t>
  </si>
  <si>
    <t>CENA za předpokládaný počet stanovení/ rok/35.000 st.</t>
  </si>
  <si>
    <t>CENA za předpokládaný počet stanovení/4 roky/140.000 st.</t>
  </si>
  <si>
    <t>v případě potřeby více řádku - vložte nový</t>
  </si>
  <si>
    <t>Stanovení lze provést v plné krvi, séru, plazmě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</si>
</sst>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u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1" xfId="0" applyFont="1" applyBorder="1" applyAlignment="1">
      <alignment horizontal="left" vertical="center" wrapText="1" indent="5"/>
    </xf>
    <xf numFmtId="0" fontId="6" fillId="0" borderId="8" xfId="0" applyFont="1" applyBorder="1" applyAlignment="1">
      <alignment horizontal="left" vertical="center" wrapText="1" indent="5"/>
    </xf>
    <xf numFmtId="0" fontId="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9" xfId="0" applyFont="1" applyFill="1" applyBorder="1"/>
    <xf numFmtId="0" fontId="6" fillId="2" borderId="0" xfId="0" applyFont="1" applyFill="1" applyAlignment="1">
      <alignment horizontal="left" vertical="center"/>
    </xf>
    <xf numFmtId="0" fontId="1" fillId="4" borderId="0" xfId="0" applyFont="1" applyFill="1"/>
    <xf numFmtId="0" fontId="6" fillId="4" borderId="0" xfId="0" applyFont="1" applyFill="1" applyAlignment="1">
      <alignment horizontal="left" vertical="center"/>
    </xf>
    <xf numFmtId="0" fontId="6" fillId="5" borderId="0" xfId="0" applyFont="1" applyFill="1"/>
    <xf numFmtId="0" fontId="3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/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9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0" borderId="0" xfId="0" applyFont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3" fillId="5" borderId="1" xfId="0" applyNumberFormat="1" applyFont="1" applyFill="1" applyBorder="1" applyAlignment="1" applyProtection="1">
      <alignment horizontal="right" vertical="center"/>
      <protection locked="0"/>
    </xf>
    <xf numFmtId="4" fontId="3" fillId="5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260A-4F5E-4ADF-8C0C-2063AB961412}">
  <dimension ref="A1:E26"/>
  <sheetViews>
    <sheetView tabSelected="1" topLeftCell="A7" zoomScaleNormal="100" workbookViewId="0">
      <selection activeCell="B14" sqref="B14"/>
    </sheetView>
  </sheetViews>
  <sheetFormatPr defaultRowHeight="15" x14ac:dyDescent="0.25"/>
  <cols>
    <col min="1" max="1" width="4.7109375" customWidth="1"/>
    <col min="2" max="2" width="60.140625" customWidth="1"/>
    <col min="3" max="3" width="22.7109375" customWidth="1"/>
  </cols>
  <sheetData>
    <row r="1" spans="1:5" x14ac:dyDescent="0.25">
      <c r="A1" s="1" t="s">
        <v>35</v>
      </c>
      <c r="B1" s="1"/>
      <c r="C1" s="1"/>
    </row>
    <row r="2" spans="1:5" ht="30.75" customHeight="1" x14ac:dyDescent="0.25">
      <c r="A2" s="48" t="s">
        <v>30</v>
      </c>
      <c r="B2" s="48"/>
      <c r="C2" s="48"/>
    </row>
    <row r="3" spans="1:5" x14ac:dyDescent="0.25">
      <c r="A3" s="2"/>
      <c r="B3" s="2"/>
      <c r="C3" s="2"/>
    </row>
    <row r="4" spans="1:5" x14ac:dyDescent="0.25">
      <c r="A4" s="51" t="s">
        <v>19</v>
      </c>
      <c r="B4" s="52"/>
      <c r="C4" s="52"/>
      <c r="D4" s="52"/>
      <c r="E4" s="52"/>
    </row>
    <row r="5" spans="1:5" x14ac:dyDescent="0.25">
      <c r="A5" s="51" t="s">
        <v>31</v>
      </c>
      <c r="B5" s="52"/>
      <c r="C5" s="52"/>
      <c r="D5" s="52"/>
      <c r="E5" s="52"/>
    </row>
    <row r="6" spans="1:5" ht="15.75" thickBot="1" x14ac:dyDescent="0.3">
      <c r="A6" s="8" t="s">
        <v>7</v>
      </c>
      <c r="B6" s="9"/>
      <c r="C6" s="12"/>
      <c r="D6" s="12"/>
      <c r="E6" s="12"/>
    </row>
    <row r="7" spans="1:5" ht="45" customHeight="1" thickBot="1" x14ac:dyDescent="0.3">
      <c r="A7" s="13"/>
      <c r="B7" s="21" t="s">
        <v>24</v>
      </c>
      <c r="C7" s="14" t="s">
        <v>20</v>
      </c>
    </row>
    <row r="8" spans="1:5" ht="42.75" customHeight="1" x14ac:dyDescent="0.25">
      <c r="A8" s="6" t="s">
        <v>4</v>
      </c>
      <c r="B8" s="7" t="s">
        <v>6</v>
      </c>
      <c r="C8" s="4" t="s">
        <v>5</v>
      </c>
    </row>
    <row r="9" spans="1:5" ht="30" customHeight="1" x14ac:dyDescent="0.25">
      <c r="A9" s="5">
        <v>1</v>
      </c>
      <c r="B9" s="3" t="s">
        <v>0</v>
      </c>
      <c r="C9" s="15"/>
    </row>
    <row r="10" spans="1:5" ht="15" customHeight="1" x14ac:dyDescent="0.25">
      <c r="A10" s="5">
        <v>2</v>
      </c>
      <c r="B10" s="3" t="s">
        <v>36</v>
      </c>
      <c r="C10" s="15"/>
    </row>
    <row r="11" spans="1:5" ht="30" customHeight="1" x14ac:dyDescent="0.25">
      <c r="A11" s="5">
        <v>3</v>
      </c>
      <c r="B11" s="3" t="s">
        <v>52</v>
      </c>
      <c r="C11" s="15"/>
    </row>
    <row r="12" spans="1:5" ht="15" customHeight="1" x14ac:dyDescent="0.25">
      <c r="A12" s="5">
        <v>4</v>
      </c>
      <c r="B12" s="3" t="s">
        <v>33</v>
      </c>
      <c r="C12" s="15"/>
    </row>
    <row r="13" spans="1:5" ht="15" customHeight="1" x14ac:dyDescent="0.25">
      <c r="A13" s="5">
        <v>5</v>
      </c>
      <c r="B13" s="3" t="s">
        <v>25</v>
      </c>
      <c r="C13" s="15"/>
    </row>
    <row r="14" spans="1:5" ht="15" customHeight="1" x14ac:dyDescent="0.25">
      <c r="A14" s="5">
        <v>6</v>
      </c>
      <c r="B14" s="3" t="s">
        <v>21</v>
      </c>
      <c r="C14" s="15"/>
    </row>
    <row r="15" spans="1:5" ht="15" customHeight="1" x14ac:dyDescent="0.25">
      <c r="A15" s="22">
        <v>7</v>
      </c>
      <c r="B15" s="23" t="s">
        <v>37</v>
      </c>
      <c r="C15" s="15"/>
    </row>
    <row r="16" spans="1:5" ht="15" customHeight="1" x14ac:dyDescent="0.25">
      <c r="A16" s="5">
        <v>8</v>
      </c>
      <c r="B16" s="3" t="s">
        <v>29</v>
      </c>
      <c r="C16" s="15"/>
    </row>
    <row r="17" spans="1:3" ht="45" customHeight="1" x14ac:dyDescent="0.25">
      <c r="A17" s="5">
        <v>9</v>
      </c>
      <c r="B17" s="24" t="s">
        <v>38</v>
      </c>
      <c r="C17" s="15"/>
    </row>
    <row r="18" spans="1:3" ht="30" customHeight="1" x14ac:dyDescent="0.25">
      <c r="A18" s="5">
        <v>10</v>
      </c>
      <c r="B18" s="3" t="s">
        <v>1</v>
      </c>
      <c r="C18" s="15"/>
    </row>
    <row r="19" spans="1:3" ht="30" customHeight="1" x14ac:dyDescent="0.25">
      <c r="A19" s="5">
        <v>11</v>
      </c>
      <c r="B19" s="3" t="s">
        <v>2</v>
      </c>
      <c r="C19" s="15"/>
    </row>
    <row r="20" spans="1:3" ht="15" customHeight="1" x14ac:dyDescent="0.25">
      <c r="A20" s="5">
        <v>12</v>
      </c>
      <c r="B20" s="3" t="s">
        <v>28</v>
      </c>
      <c r="C20" s="15"/>
    </row>
    <row r="21" spans="1:3" ht="15" customHeight="1" x14ac:dyDescent="0.25">
      <c r="A21" s="5">
        <v>13</v>
      </c>
      <c r="B21" s="3" t="s">
        <v>22</v>
      </c>
      <c r="C21" s="15"/>
    </row>
    <row r="22" spans="1:3" ht="15" customHeight="1" x14ac:dyDescent="0.25">
      <c r="A22" s="5">
        <v>14</v>
      </c>
      <c r="B22" s="3" t="s">
        <v>26</v>
      </c>
      <c r="C22" s="15"/>
    </row>
    <row r="23" spans="1:3" ht="15" customHeight="1" x14ac:dyDescent="0.25">
      <c r="A23" s="49">
        <v>15</v>
      </c>
      <c r="B23" s="3" t="s">
        <v>34</v>
      </c>
      <c r="C23" s="15"/>
    </row>
    <row r="24" spans="1:3" ht="15" customHeight="1" x14ac:dyDescent="0.25">
      <c r="A24" s="49"/>
      <c r="B24" s="10" t="s">
        <v>27</v>
      </c>
      <c r="C24" s="15"/>
    </row>
    <row r="25" spans="1:3" ht="15" customHeight="1" thickBot="1" x14ac:dyDescent="0.3">
      <c r="A25" s="50"/>
      <c r="B25" s="11" t="s">
        <v>3</v>
      </c>
      <c r="C25" s="16"/>
    </row>
    <row r="26" spans="1:3" x14ac:dyDescent="0.25">
      <c r="A26" s="1"/>
      <c r="B26" s="1"/>
      <c r="C26" s="1"/>
    </row>
  </sheetData>
  <mergeCells count="4">
    <mergeCell ref="A2:C2"/>
    <mergeCell ref="A23:A25"/>
    <mergeCell ref="A4:E4"/>
    <mergeCell ref="A5:E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1E84-B7C0-4748-8EC7-9AF5564F1339}">
  <dimension ref="A1:J21"/>
  <sheetViews>
    <sheetView workbookViewId="0">
      <selection activeCell="D20" sqref="D20"/>
    </sheetView>
  </sheetViews>
  <sheetFormatPr defaultRowHeight="15" x14ac:dyDescent="0.25"/>
  <cols>
    <col min="1" max="1" width="3.85546875" customWidth="1"/>
    <col min="2" max="2" width="23.42578125" customWidth="1"/>
    <col min="3" max="3" width="21.28515625" customWidth="1"/>
    <col min="5" max="5" width="11.140625" style="25" customWidth="1"/>
    <col min="6" max="6" width="12.28515625" customWidth="1"/>
    <col min="7" max="7" width="12.28515625" style="25" customWidth="1"/>
    <col min="8" max="8" width="15.7109375" style="25" customWidth="1"/>
    <col min="9" max="10" width="15.7109375" customWidth="1"/>
  </cols>
  <sheetData>
    <row r="1" spans="1:10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51" t="s">
        <v>19</v>
      </c>
      <c r="B4" s="56"/>
      <c r="C4" s="56"/>
      <c r="D4" s="56"/>
      <c r="E4" s="56"/>
      <c r="F4" s="56"/>
      <c r="G4" s="36"/>
      <c r="H4" s="36"/>
      <c r="I4" s="26"/>
      <c r="J4" s="26"/>
    </row>
    <row r="5" spans="1:10" x14ac:dyDescent="0.25">
      <c r="A5" s="51" t="s">
        <v>31</v>
      </c>
      <c r="B5" s="56"/>
      <c r="C5" s="56"/>
      <c r="D5" s="56"/>
      <c r="E5" s="56"/>
      <c r="F5" s="56"/>
      <c r="G5" s="36"/>
      <c r="H5" s="36"/>
      <c r="I5" s="26"/>
      <c r="J5" s="26"/>
    </row>
    <row r="6" spans="1:10" x14ac:dyDescent="0.25">
      <c r="A6" s="35"/>
      <c r="B6" s="36"/>
      <c r="C6" s="36"/>
      <c r="D6" s="36"/>
      <c r="E6" s="36"/>
      <c r="F6" s="36"/>
      <c r="G6" s="36"/>
      <c r="H6" s="36"/>
      <c r="I6" s="26"/>
      <c r="J6" s="26"/>
    </row>
    <row r="7" spans="1:10" x14ac:dyDescent="0.25">
      <c r="A7" s="26"/>
      <c r="B7" s="17" t="s">
        <v>7</v>
      </c>
      <c r="C7" s="36"/>
      <c r="D7" s="36"/>
      <c r="E7" s="36"/>
      <c r="F7" s="36"/>
      <c r="G7" s="36"/>
      <c r="H7" s="36"/>
      <c r="I7" s="26"/>
      <c r="J7" s="26"/>
    </row>
    <row r="8" spans="1:10" x14ac:dyDescent="0.25">
      <c r="A8" s="18"/>
      <c r="B8" s="19" t="s">
        <v>51</v>
      </c>
      <c r="C8" s="37"/>
      <c r="D8" s="37"/>
      <c r="E8" s="37"/>
      <c r="F8" s="37"/>
      <c r="G8" s="37"/>
      <c r="H8" s="37"/>
      <c r="I8" s="18"/>
      <c r="J8" s="18"/>
    </row>
    <row r="9" spans="1:10" s="25" customFormat="1" x14ac:dyDescent="0.25">
      <c r="A9" s="18"/>
      <c r="B9" s="20" t="s">
        <v>23</v>
      </c>
      <c r="C9" s="37"/>
      <c r="D9" s="37"/>
      <c r="E9" s="37"/>
      <c r="F9" s="37"/>
      <c r="G9" s="37"/>
      <c r="H9" s="37"/>
      <c r="I9" s="18"/>
      <c r="J9" s="18"/>
    </row>
    <row r="10" spans="1:10" ht="42" x14ac:dyDescent="0.25">
      <c r="A10" s="57" t="s">
        <v>8</v>
      </c>
      <c r="B10" s="57"/>
      <c r="C10" s="46" t="s">
        <v>9</v>
      </c>
      <c r="D10" s="28" t="s">
        <v>10</v>
      </c>
      <c r="E10" s="47" t="s">
        <v>45</v>
      </c>
      <c r="F10" s="28" t="s">
        <v>46</v>
      </c>
      <c r="G10" s="28" t="s">
        <v>11</v>
      </c>
      <c r="H10" s="28" t="s">
        <v>47</v>
      </c>
      <c r="I10" s="28" t="s">
        <v>12</v>
      </c>
      <c r="J10" s="28" t="s">
        <v>48</v>
      </c>
    </row>
    <row r="11" spans="1:10" ht="30" customHeight="1" x14ac:dyDescent="0.25">
      <c r="A11" s="29" t="s">
        <v>13</v>
      </c>
      <c r="B11" s="40" t="s">
        <v>39</v>
      </c>
      <c r="C11" s="30"/>
      <c r="D11" s="31"/>
      <c r="E11" s="41"/>
      <c r="F11" s="32"/>
      <c r="G11" s="33"/>
      <c r="H11" s="43">
        <f t="shared" ref="H11:H16" si="0">E11*F11</f>
        <v>0</v>
      </c>
      <c r="I11" s="34">
        <f>H11*G11</f>
        <v>0</v>
      </c>
      <c r="J11" s="34">
        <f>H11+I11</f>
        <v>0</v>
      </c>
    </row>
    <row r="12" spans="1:10" ht="30" customHeight="1" x14ac:dyDescent="0.25">
      <c r="A12" s="29" t="s">
        <v>14</v>
      </c>
      <c r="B12" s="39" t="s">
        <v>40</v>
      </c>
      <c r="C12" s="30"/>
      <c r="D12" s="31"/>
      <c r="E12" s="42"/>
      <c r="F12" s="32"/>
      <c r="G12" s="33"/>
      <c r="H12" s="43">
        <f t="shared" si="0"/>
        <v>0</v>
      </c>
      <c r="I12" s="34">
        <f t="shared" ref="I12:I16" si="1">H12*G12</f>
        <v>0</v>
      </c>
      <c r="J12" s="34">
        <f t="shared" ref="J12:J16" si="2">H12+I12</f>
        <v>0</v>
      </c>
    </row>
    <row r="13" spans="1:10" ht="30" customHeight="1" x14ac:dyDescent="0.25">
      <c r="A13" s="29" t="s">
        <v>15</v>
      </c>
      <c r="B13" s="27" t="s">
        <v>41</v>
      </c>
      <c r="C13" s="30"/>
      <c r="D13" s="31"/>
      <c r="E13" s="42"/>
      <c r="F13" s="32"/>
      <c r="G13" s="33"/>
      <c r="H13" s="43">
        <f t="shared" si="0"/>
        <v>0</v>
      </c>
      <c r="I13" s="34">
        <f t="shared" si="1"/>
        <v>0</v>
      </c>
      <c r="J13" s="34">
        <f t="shared" si="2"/>
        <v>0</v>
      </c>
    </row>
    <row r="14" spans="1:10" ht="30" customHeight="1" x14ac:dyDescent="0.25">
      <c r="A14" s="29" t="s">
        <v>16</v>
      </c>
      <c r="B14" s="27" t="s">
        <v>42</v>
      </c>
      <c r="C14" s="30"/>
      <c r="D14" s="31"/>
      <c r="E14" s="42"/>
      <c r="F14" s="32"/>
      <c r="G14" s="33"/>
      <c r="H14" s="43">
        <f t="shared" si="0"/>
        <v>0</v>
      </c>
      <c r="I14" s="34">
        <f t="shared" si="1"/>
        <v>0</v>
      </c>
      <c r="J14" s="34">
        <f t="shared" si="2"/>
        <v>0</v>
      </c>
    </row>
    <row r="15" spans="1:10" ht="30" customHeight="1" x14ac:dyDescent="0.25">
      <c r="A15" s="29" t="s">
        <v>17</v>
      </c>
      <c r="B15" s="27" t="s">
        <v>43</v>
      </c>
      <c r="C15" s="30"/>
      <c r="D15" s="31"/>
      <c r="E15" s="42"/>
      <c r="F15" s="32"/>
      <c r="G15" s="33"/>
      <c r="H15" s="43">
        <f t="shared" si="0"/>
        <v>0</v>
      </c>
      <c r="I15" s="34">
        <f t="shared" si="1"/>
        <v>0</v>
      </c>
      <c r="J15" s="34">
        <f t="shared" si="2"/>
        <v>0</v>
      </c>
    </row>
    <row r="16" spans="1:10" ht="30" customHeight="1" x14ac:dyDescent="0.25">
      <c r="A16" s="29" t="s">
        <v>18</v>
      </c>
      <c r="B16" s="39" t="s">
        <v>44</v>
      </c>
      <c r="C16" s="30"/>
      <c r="D16" s="31"/>
      <c r="E16" s="42"/>
      <c r="F16" s="32"/>
      <c r="G16" s="33"/>
      <c r="H16" s="43">
        <f t="shared" si="0"/>
        <v>0</v>
      </c>
      <c r="I16" s="34">
        <f t="shared" si="1"/>
        <v>0</v>
      </c>
      <c r="J16" s="34">
        <f t="shared" si="2"/>
        <v>0</v>
      </c>
    </row>
    <row r="17" spans="1:10" ht="45" customHeight="1" x14ac:dyDescent="0.25">
      <c r="A17" s="58" t="s">
        <v>49</v>
      </c>
      <c r="B17" s="59"/>
      <c r="C17" s="59"/>
      <c r="D17" s="59"/>
      <c r="E17" s="59"/>
      <c r="F17" s="59"/>
      <c r="G17" s="59"/>
      <c r="H17" s="43">
        <f>SUM(H11:H16)</f>
        <v>0</v>
      </c>
      <c r="I17" s="34">
        <f>SUM(I11:I16)</f>
        <v>0</v>
      </c>
      <c r="J17" s="34">
        <f>SUM(J11:J16)</f>
        <v>0</v>
      </c>
    </row>
    <row r="18" spans="1:10" s="25" customFormat="1" ht="45" customHeight="1" x14ac:dyDescent="0.25">
      <c r="A18" s="53" t="s">
        <v>50</v>
      </c>
      <c r="B18" s="54"/>
      <c r="C18" s="54"/>
      <c r="D18" s="54"/>
      <c r="E18" s="54"/>
      <c r="F18" s="54"/>
      <c r="G18" s="54"/>
      <c r="H18" s="44">
        <f>H17*4</f>
        <v>0</v>
      </c>
      <c r="I18" s="45">
        <f>I17*4</f>
        <v>0</v>
      </c>
      <c r="J18" s="45">
        <f>J17*4</f>
        <v>0</v>
      </c>
    </row>
    <row r="19" spans="1:10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38"/>
      <c r="C21" s="38"/>
      <c r="D21" s="38"/>
      <c r="E21" s="38"/>
      <c r="F21" s="38"/>
      <c r="G21" s="38"/>
      <c r="H21" s="38"/>
      <c r="I21" s="38"/>
      <c r="J21" s="38"/>
    </row>
  </sheetData>
  <mergeCells count="6">
    <mergeCell ref="A18:G18"/>
    <mergeCell ref="A3:J3"/>
    <mergeCell ref="A4:F4"/>
    <mergeCell ref="A5:F5"/>
    <mergeCell ref="A10:B10"/>
    <mergeCell ref="A17:G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2025-02-13T08:53:37Z</cp:lastPrinted>
  <dcterms:created xsi:type="dcterms:W3CDTF">2025-02-13T08:41:59Z</dcterms:created>
  <dcterms:modified xsi:type="dcterms:W3CDTF">2025-02-28T09:30:22Z</dcterms:modified>
</cp:coreProperties>
</file>