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6041\Documents\Veřejné zakázky 2025\31 ND\"/>
    </mc:Choice>
  </mc:AlternateContent>
  <xr:revisionPtr revIDLastSave="0" documentId="8_{72FD4CB0-4F35-4C08-B751-7ED7BC433C89}" xr6:coauthVersionLast="36" xr6:coauthVersionMax="36" xr10:uidLastSave="{00000000-0000-0000-0000-000000000000}"/>
  <bookViews>
    <workbookView xWindow="0" yWindow="0" windowWidth="24825" windowHeight="8055" tabRatio="500" xr2:uid="{00000000-000D-0000-FFFF-FFFF00000000}"/>
  </bookViews>
  <sheets>
    <sheet name="List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4" i="1" l="1"/>
  <c r="G46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8" i="1"/>
  <c r="H46" i="1" l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 l="1"/>
  <c r="C59" i="1" s="1"/>
  <c r="H54" i="1"/>
  <c r="E59" i="1" l="1"/>
  <c r="B59" i="1"/>
  <c r="AB10" i="1"/>
  <c r="AB12" i="1"/>
  <c r="AB13" i="1"/>
  <c r="AB14" i="1"/>
  <c r="AC14" i="1" s="1"/>
  <c r="AB15" i="1"/>
  <c r="AC15" i="1" s="1"/>
  <c r="AB22" i="1"/>
  <c r="AB23" i="1"/>
  <c r="AC23" i="1" s="1"/>
  <c r="AB27" i="1"/>
  <c r="AB30" i="1"/>
  <c r="AC30" i="1" s="1"/>
  <c r="AB31" i="1"/>
  <c r="AC31" i="1" s="1"/>
  <c r="AB32" i="1"/>
  <c r="AC32" i="1" s="1"/>
  <c r="AB38" i="1"/>
  <c r="AC38" i="1" s="1"/>
  <c r="AB39" i="1"/>
  <c r="AC39" i="1" s="1"/>
  <c r="AB40" i="1"/>
  <c r="AC40" i="1" s="1"/>
  <c r="AC22" i="1" l="1"/>
  <c r="Z42" i="1"/>
  <c r="AB21" i="1"/>
  <c r="AC21" i="1" s="1"/>
  <c r="AC13" i="1"/>
  <c r="AB29" i="1"/>
  <c r="AC29" i="1" s="1"/>
  <c r="AC12" i="1"/>
  <c r="AB36" i="1"/>
  <c r="AC36" i="1" s="1"/>
  <c r="AB28" i="1"/>
  <c r="AC28" i="1" s="1"/>
  <c r="AB19" i="1"/>
  <c r="AC19" i="1" s="1"/>
  <c r="AB11" i="1"/>
  <c r="AC11" i="1" s="1"/>
  <c r="AC10" i="1"/>
  <c r="AB37" i="1"/>
  <c r="AC37" i="1" s="1"/>
  <c r="AB20" i="1"/>
  <c r="AC20" i="1" s="1"/>
  <c r="AB8" i="1"/>
  <c r="AB35" i="1"/>
  <c r="AC35" i="1" s="1"/>
  <c r="AB26" i="1"/>
  <c r="AC26" i="1" s="1"/>
  <c r="AB18" i="1"/>
  <c r="AC18" i="1" s="1"/>
  <c r="AB34" i="1"/>
  <c r="AC34" i="1" s="1"/>
  <c r="AB25" i="1"/>
  <c r="AC25" i="1" s="1"/>
  <c r="AB17" i="1"/>
  <c r="AC17" i="1" s="1"/>
  <c r="AB9" i="1"/>
  <c r="AC9" i="1" s="1"/>
  <c r="AB41" i="1"/>
  <c r="AC41" i="1" s="1"/>
  <c r="AB33" i="1"/>
  <c r="AC33" i="1" s="1"/>
  <c r="AB24" i="1"/>
  <c r="AC24" i="1" s="1"/>
  <c r="AB16" i="1"/>
  <c r="AC16" i="1" s="1"/>
  <c r="AC27" i="1"/>
  <c r="B58" i="1" l="1"/>
  <c r="B60" i="1" s="1"/>
  <c r="AB42" i="1"/>
  <c r="C58" i="1" s="1"/>
  <c r="C60" i="1" s="1"/>
  <c r="AC8" i="1"/>
  <c r="AC42" i="1" l="1"/>
  <c r="E58" i="1" s="1"/>
  <c r="E60" i="1" s="1"/>
</calcChain>
</file>

<file path=xl/sharedStrings.xml><?xml version="1.0" encoding="utf-8"?>
<sst xmlns="http://schemas.openxmlformats.org/spreadsheetml/2006/main" count="156" uniqueCount="119">
  <si>
    <t>VIN</t>
  </si>
  <si>
    <t>Auto nákladní Citroën</t>
  </si>
  <si>
    <t>VF7AAFHZOD8404151</t>
  </si>
  <si>
    <t>Auto nákladní Daewoo Avia D 65L</t>
  </si>
  <si>
    <t>TNAAL0001A000175</t>
  </si>
  <si>
    <t>Auto nákladní Daewoo Avia D 65N</t>
  </si>
  <si>
    <t>TNAAL0001A101454</t>
  </si>
  <si>
    <t>Auto nákladní Iveco Daily 50C18</t>
  </si>
  <si>
    <t>ZCFC150D705176145</t>
  </si>
  <si>
    <t>Auto nákladní Iveco Daily</t>
  </si>
  <si>
    <t>ZCFC170CX05015680</t>
  </si>
  <si>
    <t>Auto komunální Gazelle</t>
  </si>
  <si>
    <t>X96330270M2865827</t>
  </si>
  <si>
    <t>Auto Peugeot Boxer</t>
  </si>
  <si>
    <t>VF3YBAMAA11374909</t>
  </si>
  <si>
    <t>Auto osobní Škoda octavia Combi</t>
  </si>
  <si>
    <t>TMBKE61Z378017901</t>
  </si>
  <si>
    <t>Auto osobní Škoda Octavia Combi</t>
  </si>
  <si>
    <t>TMBJR7NX2LY028008</t>
  </si>
  <si>
    <t>TMBJG7NE8J0295931</t>
  </si>
  <si>
    <t>Auto osobní Škoda Scala</t>
  </si>
  <si>
    <t>TMBER6NW7P3207280</t>
  </si>
  <si>
    <t>Auto osobní Škoda Fabia Comfort</t>
  </si>
  <si>
    <t>TMBND46Y7Y3034705</t>
  </si>
  <si>
    <t>Auto osobní Škoda Fabia Combi</t>
  </si>
  <si>
    <t>TMBHC464154345715</t>
  </si>
  <si>
    <t>Auto osobní  VW Caddy Life combi</t>
  </si>
  <si>
    <t>WV2ZZZ2KZ5X105299</t>
  </si>
  <si>
    <t>Auto sanitní VW Transporter</t>
  </si>
  <si>
    <t>WV1ZZZ7HZFH054267</t>
  </si>
  <si>
    <t>WV1ZZZ7HZFH054427</t>
  </si>
  <si>
    <t>WV1ZZZ7HZMH109948</t>
  </si>
  <si>
    <t>WV1ZZZ7HZDH039555</t>
  </si>
  <si>
    <t>WV1ZZZ7HZHH007323</t>
  </si>
  <si>
    <t>WV1ZZZ7HZHH007344</t>
  </si>
  <si>
    <t>WV1ZZZ7HZLH005188</t>
  </si>
  <si>
    <t>WV1ZZZ7HZLH010624</t>
  </si>
  <si>
    <t>WV1ZZZ7HZ9H160794</t>
  </si>
  <si>
    <t>WV1ZZZ7HZMH031854</t>
  </si>
  <si>
    <t>WV1ZZZ7HZMH023739</t>
  </si>
  <si>
    <t>Auto sanitní Ford Transit Custom</t>
  </si>
  <si>
    <t>WF0MXXTTGMNL11548</t>
  </si>
  <si>
    <t>WF0MXXTTGMNL01688</t>
  </si>
  <si>
    <t>WF0MXXTTGMNJ28314</t>
  </si>
  <si>
    <t>WF0MXXTTGMNJ28960</t>
  </si>
  <si>
    <t xml:space="preserve">Auto sanitní Ford Transit Custom  </t>
  </si>
  <si>
    <t>WF0MXXTTGMGJ48810</t>
  </si>
  <si>
    <t>WF0MXXTTGMFJ48811</t>
  </si>
  <si>
    <t>Auto sanitní MAN</t>
  </si>
  <si>
    <t>WMA03VUY0R901640</t>
  </si>
  <si>
    <t>Auto VW Transporter</t>
  </si>
  <si>
    <t>WV2ZZZ70ZYH041104</t>
  </si>
  <si>
    <t>Mercedes BENZ Sprinter 318</t>
  </si>
  <si>
    <t>WDB9066331S195098</t>
  </si>
  <si>
    <t>DPH v %</t>
  </si>
  <si>
    <t>DPH v Kč</t>
  </si>
  <si>
    <t>TYP</t>
  </si>
  <si>
    <t>vyplní dodavatel</t>
  </si>
  <si>
    <t>Příloha č. 4</t>
  </si>
  <si>
    <t>Motorový olej</t>
  </si>
  <si>
    <t>Převodový olej</t>
  </si>
  <si>
    <t>Brzdová kapalina</t>
  </si>
  <si>
    <t>Chladící kapalina</t>
  </si>
  <si>
    <t>G 11 (zelená)</t>
  </si>
  <si>
    <t>G 12+ (červená)</t>
  </si>
  <si>
    <t>G 13 (růžová)</t>
  </si>
  <si>
    <t>DOT 4</t>
  </si>
  <si>
    <t>MJ</t>
  </si>
  <si>
    <t>Název</t>
  </si>
  <si>
    <t>OW20</t>
  </si>
  <si>
    <t>Total 5W-30</t>
  </si>
  <si>
    <t>Motorcraft 5W-30</t>
  </si>
  <si>
    <t>Cena za MJ v Kč vč DPH</t>
  </si>
  <si>
    <t>75W 90</t>
  </si>
  <si>
    <t>Provozní tekutiny</t>
  </si>
  <si>
    <t xml:space="preserve">Náhradní díly </t>
  </si>
  <si>
    <t>SUMÁŘ</t>
  </si>
  <si>
    <t>tyto ceny uvede účastník do krycího listu</t>
  </si>
  <si>
    <t>v %</t>
  </si>
  <si>
    <t>Požadovaný objem</t>
  </si>
  <si>
    <t>sud</t>
  </si>
  <si>
    <t>50 litrů</t>
  </si>
  <si>
    <t>30 litrů</t>
  </si>
  <si>
    <t>20 litrů</t>
  </si>
  <si>
    <t>1 litr</t>
  </si>
  <si>
    <t>Výše poskytnuté slevy na ostatní sortiment neuvedený v číselníku</t>
  </si>
  <si>
    <t>Cena celkem v Kč bez DPH</t>
  </si>
  <si>
    <t>Cena celkem v Kč vč. DPH</t>
  </si>
  <si>
    <t>litr</t>
  </si>
  <si>
    <t>Cena za MJ v Kč bezDPH</t>
  </si>
  <si>
    <t>CELKEM</t>
  </si>
  <si>
    <t>NABÍDKOVÁ CENA PRO HODNOCENÍ</t>
  </si>
  <si>
    <t>Cena v Kč bez DPH</t>
  </si>
  <si>
    <t>Cena v Kč vč. DPH</t>
  </si>
  <si>
    <t>Číslo zakázky: OPA/Hal/2025/31/ND na vozidla</t>
  </si>
  <si>
    <t>CENA ZA 1 KS V KČ BEZ DPH</t>
  </si>
  <si>
    <t>Vodní čerpadlo</t>
  </si>
  <si>
    <t>Drážkový řemen alternátoru</t>
  </si>
  <si>
    <t>Alternátor motoru</t>
  </si>
  <si>
    <t>Startér motoru</t>
  </si>
  <si>
    <t>Autobaterie</t>
  </si>
  <si>
    <t>Čep nápravy</t>
  </si>
  <si>
    <t>Čep řízení</t>
  </si>
  <si>
    <t>Poloosa převodovky</t>
  </si>
  <si>
    <t>Přední brzdové kotouče</t>
  </si>
  <si>
    <t>Přední brzdové desky</t>
  </si>
  <si>
    <t>Zadní brzdové kotouče</t>
  </si>
  <si>
    <t>Zadní brzdové desky</t>
  </si>
  <si>
    <t>Lano ruční brzdy</t>
  </si>
  <si>
    <t>Brzdový třmen</t>
  </si>
  <si>
    <t>Spojkové ložisko</t>
  </si>
  <si>
    <t>Rozvodová sada komplet</t>
  </si>
  <si>
    <t>Tlumič výfuku</t>
  </si>
  <si>
    <t>Kabinový filtr</t>
  </si>
  <si>
    <t>Palivový filtr</t>
  </si>
  <si>
    <t>Olejový filtr</t>
  </si>
  <si>
    <t>Vzduchový filtr</t>
  </si>
  <si>
    <t xml:space="preserve">EGR ventil </t>
  </si>
  <si>
    <t>Termostat motoru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</si>
</sst>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</font>
    <font>
      <b/>
      <sz val="9"/>
      <color theme="1"/>
      <name val="Verdana"/>
      <family val="2"/>
      <charset val="238"/>
    </font>
    <font>
      <b/>
      <sz val="9"/>
      <color theme="1"/>
      <name val="Verdana"/>
      <family val="2"/>
      <charset val="1"/>
    </font>
    <font>
      <sz val="9"/>
      <color rgb="FF000000"/>
      <name val="Verdana"/>
      <family val="2"/>
      <charset val="238"/>
    </font>
    <font>
      <sz val="9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11"/>
      <color theme="1"/>
      <name val="Calibri"/>
      <family val="2"/>
      <charset val="238"/>
    </font>
    <font>
      <b/>
      <i/>
      <sz val="9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b/>
      <sz val="14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 applyProtection="1"/>
    <xf numFmtId="0" fontId="2" fillId="0" borderId="0" xfId="0" applyFont="1" applyAlignment="1" applyProtection="1">
      <alignment horizontal="center" vertical="top" wrapText="1"/>
    </xf>
    <xf numFmtId="0" fontId="2" fillId="0" borderId="0" xfId="0" applyFont="1" applyAlignment="1" applyProtection="1">
      <alignment horizontal="center"/>
    </xf>
    <xf numFmtId="0" fontId="3" fillId="0" borderId="1" xfId="0" applyFont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vertical="center" wrapText="1"/>
    </xf>
    <xf numFmtId="0" fontId="4" fillId="0" borderId="1" xfId="0" applyFont="1" applyBorder="1" applyAlignment="1" applyProtection="1">
      <alignment wrapText="1"/>
    </xf>
    <xf numFmtId="0" fontId="1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/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/>
    </xf>
    <xf numFmtId="4" fontId="4" fillId="0" borderId="0" xfId="0" applyNumberFormat="1" applyFont="1" applyAlignment="1" applyProtection="1"/>
    <xf numFmtId="0" fontId="0" fillId="0" borderId="0" xfId="0" applyAlignment="1"/>
    <xf numFmtId="0" fontId="4" fillId="0" borderId="0" xfId="0" applyFont="1" applyAlignment="1" applyProtection="1"/>
    <xf numFmtId="0" fontId="4" fillId="5" borderId="1" xfId="0" applyFont="1" applyFill="1" applyBorder="1" applyAlignment="1" applyProtection="1">
      <alignment horizontal="left" vertical="center"/>
    </xf>
    <xf numFmtId="0" fontId="4" fillId="0" borderId="1" xfId="0" applyFont="1" applyBorder="1" applyAlignment="1" applyProtection="1"/>
    <xf numFmtId="4" fontId="1" fillId="5" borderId="1" xfId="0" applyNumberFormat="1" applyFont="1" applyFill="1" applyBorder="1" applyAlignment="1" applyProtection="1">
      <alignment horizontal="right"/>
    </xf>
    <xf numFmtId="4" fontId="1" fillId="5" borderId="1" xfId="0" applyNumberFormat="1" applyFont="1" applyFill="1" applyBorder="1" applyAlignment="1" applyProtection="1"/>
    <xf numFmtId="0" fontId="1" fillId="5" borderId="4" xfId="0" applyFont="1" applyFill="1" applyBorder="1" applyAlignment="1" applyProtection="1">
      <alignment vertical="center"/>
    </xf>
    <xf numFmtId="0" fontId="4" fillId="5" borderId="5" xfId="0" applyFont="1" applyFill="1" applyBorder="1" applyAlignment="1" applyProtection="1">
      <alignment horizontal="center" vertical="center" wrapText="1"/>
    </xf>
    <xf numFmtId="0" fontId="1" fillId="0" borderId="7" xfId="0" applyFont="1" applyBorder="1" applyAlignment="1" applyProtection="1"/>
    <xf numFmtId="0" fontId="1" fillId="6" borderId="9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164" fontId="1" fillId="0" borderId="0" xfId="0" applyNumberFormat="1" applyFont="1" applyFill="1" applyBorder="1" applyAlignment="1" applyProtection="1">
      <alignment vertical="center"/>
    </xf>
    <xf numFmtId="164" fontId="6" fillId="0" borderId="0" xfId="0" applyNumberFormat="1" applyFont="1" applyFill="1" applyBorder="1" applyAlignment="1">
      <alignment vertical="center"/>
    </xf>
    <xf numFmtId="0" fontId="1" fillId="0" borderId="12" xfId="0" applyFont="1" applyBorder="1" applyAlignment="1" applyProtection="1">
      <alignment horizontal="center" vertical="center"/>
    </xf>
    <xf numFmtId="0" fontId="1" fillId="6" borderId="13" xfId="0" applyFont="1" applyFill="1" applyBorder="1" applyAlignment="1" applyProtection="1">
      <alignment horizontal="left" vertical="center" wrapText="1"/>
    </xf>
    <xf numFmtId="4" fontId="4" fillId="4" borderId="1" xfId="0" applyNumberFormat="1" applyFont="1" applyFill="1" applyBorder="1" applyAlignment="1" applyProtection="1">
      <alignment horizontal="right" vertical="center"/>
      <protection locked="0"/>
    </xf>
    <xf numFmtId="4" fontId="5" fillId="4" borderId="1" xfId="0" applyNumberFormat="1" applyFont="1" applyFill="1" applyBorder="1" applyAlignment="1" applyProtection="1">
      <alignment horizontal="right" vertical="center"/>
      <protection locked="0"/>
    </xf>
    <xf numFmtId="9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/>
    <xf numFmtId="9" fontId="4" fillId="4" borderId="1" xfId="0" applyNumberFormat="1" applyFont="1" applyFill="1" applyBorder="1" applyAlignment="1" applyProtection="1">
      <protection locked="0"/>
    </xf>
    <xf numFmtId="4" fontId="1" fillId="5" borderId="1" xfId="0" applyNumberFormat="1" applyFont="1" applyFill="1" applyBorder="1" applyAlignment="1" applyProtection="1"/>
    <xf numFmtId="0" fontId="4" fillId="0" borderId="0" xfId="0" applyFont="1" applyAlignment="1" applyProtection="1"/>
    <xf numFmtId="0" fontId="1" fillId="5" borderId="1" xfId="0" applyFont="1" applyFill="1" applyBorder="1" applyAlignment="1" applyProtection="1"/>
    <xf numFmtId="0" fontId="4" fillId="7" borderId="1" xfId="0" applyFont="1" applyFill="1" applyBorder="1" applyAlignment="1" applyProtection="1">
      <alignment horizontal="center" vertical="center"/>
    </xf>
    <xf numFmtId="4" fontId="4" fillId="4" borderId="1" xfId="0" applyNumberFormat="1" applyFont="1" applyFill="1" applyBorder="1" applyAlignment="1" applyProtection="1"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4" fontId="1" fillId="6" borderId="10" xfId="0" applyNumberFormat="1" applyFont="1" applyFill="1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" fillId="5" borderId="1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4" fontId="6" fillId="6" borderId="10" xfId="0" applyNumberFormat="1" applyFont="1" applyFill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4" fontId="6" fillId="6" borderId="11" xfId="0" applyNumberFormat="1" applyFont="1" applyFill="1" applyBorder="1" applyAlignment="1">
      <alignment horizontal="right" vertical="center"/>
    </xf>
    <xf numFmtId="0" fontId="0" fillId="0" borderId="0" xfId="0" applyAlignment="1"/>
    <xf numFmtId="0" fontId="4" fillId="5" borderId="1" xfId="0" applyFont="1" applyFill="1" applyBorder="1" applyAlignment="1" applyProtection="1"/>
    <xf numFmtId="0" fontId="0" fillId="5" borderId="1" xfId="0" applyFill="1" applyBorder="1" applyAlignment="1"/>
    <xf numFmtId="0" fontId="4" fillId="5" borderId="3" xfId="0" applyFont="1" applyFill="1" applyBorder="1" applyAlignment="1" applyProtection="1"/>
    <xf numFmtId="0" fontId="4" fillId="5" borderId="2" xfId="0" applyFont="1" applyFill="1" applyBorder="1" applyAlignment="1" applyProtection="1"/>
    <xf numFmtId="0" fontId="6" fillId="5" borderId="1" xfId="0" applyFont="1" applyFill="1" applyBorder="1" applyAlignment="1">
      <alignment horizontal="right" vertical="center"/>
    </xf>
    <xf numFmtId="0" fontId="7" fillId="4" borderId="0" xfId="0" applyFont="1" applyFill="1" applyBorder="1" applyAlignment="1" applyProtection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7" fillId="6" borderId="0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74"/>
  <sheetViews>
    <sheetView tabSelected="1" zoomScale="60" zoomScaleNormal="60" workbookViewId="0">
      <pane xSplit="2" ySplit="7" topLeftCell="C8" activePane="bottomRight" state="frozenSplit"/>
      <selection pane="topRight" activeCell="L1" sqref="L1"/>
      <selection pane="bottomLeft" activeCell="A11" sqref="A11"/>
      <selection pane="bottomRight" activeCell="R59" sqref="R59"/>
    </sheetView>
  </sheetViews>
  <sheetFormatPr defaultColWidth="8.7109375" defaultRowHeight="15" x14ac:dyDescent="0.25"/>
  <cols>
    <col min="1" max="1" width="20.7109375" style="1" customWidth="1"/>
    <col min="2" max="2" width="24.140625" style="1" customWidth="1"/>
    <col min="3" max="10" width="12.7109375" style="1" customWidth="1"/>
    <col min="11" max="25" width="13.7109375" style="1" customWidth="1"/>
    <col min="26" max="26" width="15.7109375" style="1" customWidth="1"/>
    <col min="27" max="27" width="6.140625" style="1" customWidth="1"/>
    <col min="28" max="29" width="15.7109375" style="1" customWidth="1"/>
    <col min="30" max="30" width="13.42578125" style="1" customWidth="1"/>
    <col min="31" max="31" width="12.28515625" style="1" customWidth="1"/>
    <col min="32" max="32" width="12.5703125" style="1" customWidth="1"/>
    <col min="33" max="33" width="12" style="1" customWidth="1"/>
    <col min="34" max="34" width="12.28515625" style="1" customWidth="1"/>
  </cols>
  <sheetData>
    <row r="1" spans="1:49" x14ac:dyDescent="0.25">
      <c r="A1" s="1" t="s">
        <v>58</v>
      </c>
    </row>
    <row r="2" spans="1:49" x14ac:dyDescent="0.25"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49" x14ac:dyDescent="0.25">
      <c r="A3" s="1" t="s">
        <v>94</v>
      </c>
    </row>
    <row r="4" spans="1:49" x14ac:dyDescent="0.25">
      <c r="A4" s="56" t="s">
        <v>57</v>
      </c>
      <c r="B4" s="56"/>
    </row>
    <row r="5" spans="1:49" x14ac:dyDescent="0.25">
      <c r="A5" s="59" t="s">
        <v>77</v>
      </c>
      <c r="B5" s="59"/>
    </row>
    <row r="6" spans="1:49" ht="18.75" x14ac:dyDescent="0.25">
      <c r="A6" s="60" t="s">
        <v>56</v>
      </c>
      <c r="B6" s="60" t="s">
        <v>0</v>
      </c>
      <c r="C6" s="62" t="s">
        <v>95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44" t="s">
        <v>86</v>
      </c>
      <c r="AA6" s="44" t="s">
        <v>54</v>
      </c>
      <c r="AB6" s="44" t="s">
        <v>55</v>
      </c>
      <c r="AC6" s="44" t="s">
        <v>87</v>
      </c>
      <c r="AD6" s="8"/>
      <c r="AE6" s="8"/>
      <c r="AF6" s="8"/>
    </row>
    <row r="7" spans="1:49" s="43" customFormat="1" ht="50.1" customHeight="1" x14ac:dyDescent="0.25">
      <c r="A7" s="61" t="s">
        <v>56</v>
      </c>
      <c r="B7" s="61"/>
      <c r="C7" s="42" t="s">
        <v>115</v>
      </c>
      <c r="D7" s="42" t="s">
        <v>114</v>
      </c>
      <c r="E7" s="42" t="s">
        <v>113</v>
      </c>
      <c r="F7" s="42" t="s">
        <v>116</v>
      </c>
      <c r="G7" s="42" t="s">
        <v>117</v>
      </c>
      <c r="H7" s="42" t="s">
        <v>118</v>
      </c>
      <c r="I7" s="42" t="s">
        <v>96</v>
      </c>
      <c r="J7" s="42" t="s">
        <v>97</v>
      </c>
      <c r="K7" s="42" t="s">
        <v>98</v>
      </c>
      <c r="L7" s="42" t="s">
        <v>99</v>
      </c>
      <c r="M7" s="42" t="s">
        <v>100</v>
      </c>
      <c r="N7" s="42" t="s">
        <v>101</v>
      </c>
      <c r="O7" s="42" t="s">
        <v>102</v>
      </c>
      <c r="P7" s="42" t="s">
        <v>103</v>
      </c>
      <c r="Q7" s="42" t="s">
        <v>104</v>
      </c>
      <c r="R7" s="42" t="s">
        <v>105</v>
      </c>
      <c r="S7" s="42" t="s">
        <v>106</v>
      </c>
      <c r="T7" s="42" t="s">
        <v>107</v>
      </c>
      <c r="U7" s="42" t="s">
        <v>108</v>
      </c>
      <c r="V7" s="42" t="s">
        <v>109</v>
      </c>
      <c r="W7" s="42" t="s">
        <v>110</v>
      </c>
      <c r="X7" s="42" t="s">
        <v>111</v>
      </c>
      <c r="Y7" s="42" t="s">
        <v>112</v>
      </c>
      <c r="Z7" s="45"/>
      <c r="AA7" s="45" t="s">
        <v>54</v>
      </c>
      <c r="AB7" s="45" t="s">
        <v>55</v>
      </c>
      <c r="AC7" s="45" t="s">
        <v>87</v>
      </c>
      <c r="AD7" s="7"/>
      <c r="AE7" s="7"/>
      <c r="AF7" s="7"/>
      <c r="AG7" s="2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49" ht="30" customHeight="1" x14ac:dyDescent="0.25">
      <c r="A8" s="4" t="s">
        <v>1</v>
      </c>
      <c r="B8" s="9" t="s">
        <v>2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30"/>
      <c r="Y8" s="29"/>
      <c r="Z8" s="12">
        <f>C8+D8+E8+F8+G8+H8+I8+J8+K8+L8+M8+N8+O8+P8+Q8+R8+S8+T8+U8+V8+W8+X8+Y8</f>
        <v>0</v>
      </c>
      <c r="AA8" s="31"/>
      <c r="AB8" s="12">
        <f>Z8*AA8</f>
        <v>0</v>
      </c>
      <c r="AC8" s="12">
        <f>Z8+AB8</f>
        <v>0</v>
      </c>
      <c r="AD8" s="8"/>
      <c r="AE8" s="8"/>
      <c r="AF8" s="8"/>
    </row>
    <row r="9" spans="1:49" ht="30" customHeight="1" x14ac:dyDescent="0.25">
      <c r="A9" s="4" t="s">
        <v>3</v>
      </c>
      <c r="B9" s="9" t="s">
        <v>4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30"/>
      <c r="Y9" s="29"/>
      <c r="Z9" s="12">
        <f t="shared" ref="Z9:Z41" si="0">C9+D9+E9+F9+G9+H9+I9+J9+K9+L9+M9+N9+O9+P9+Q9+R9+S9+T9+U9+V9+W9+X9+Y9</f>
        <v>0</v>
      </c>
      <c r="AA9" s="31"/>
      <c r="AB9" s="12">
        <f t="shared" ref="AB9:AB41" si="1">Z9*AA9</f>
        <v>0</v>
      </c>
      <c r="AC9" s="12">
        <f t="shared" ref="AC9:AC42" si="2">Z9+AB9</f>
        <v>0</v>
      </c>
      <c r="AD9" s="8"/>
      <c r="AE9" s="8"/>
      <c r="AF9" s="8"/>
    </row>
    <row r="10" spans="1:49" ht="30" customHeight="1" x14ac:dyDescent="0.25">
      <c r="A10" s="4" t="s">
        <v>5</v>
      </c>
      <c r="B10" s="9" t="s">
        <v>6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30"/>
      <c r="Y10" s="29"/>
      <c r="Z10" s="12">
        <f t="shared" si="0"/>
        <v>0</v>
      </c>
      <c r="AA10" s="31"/>
      <c r="AB10" s="12">
        <f t="shared" si="1"/>
        <v>0</v>
      </c>
      <c r="AC10" s="12">
        <f t="shared" si="2"/>
        <v>0</v>
      </c>
      <c r="AD10" s="8"/>
      <c r="AE10" s="8"/>
      <c r="AF10" s="8"/>
    </row>
    <row r="11" spans="1:49" ht="30" customHeight="1" x14ac:dyDescent="0.25">
      <c r="A11" s="4" t="s">
        <v>7</v>
      </c>
      <c r="B11" s="9" t="s">
        <v>8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30"/>
      <c r="Y11" s="29"/>
      <c r="Z11" s="12">
        <f t="shared" si="0"/>
        <v>0</v>
      </c>
      <c r="AA11" s="31"/>
      <c r="AB11" s="12">
        <f t="shared" si="1"/>
        <v>0</v>
      </c>
      <c r="AC11" s="12">
        <f t="shared" si="2"/>
        <v>0</v>
      </c>
      <c r="AD11" s="8"/>
      <c r="AE11" s="8"/>
      <c r="AF11" s="8"/>
    </row>
    <row r="12" spans="1:49" ht="30" customHeight="1" x14ac:dyDescent="0.25">
      <c r="A12" s="4" t="s">
        <v>9</v>
      </c>
      <c r="B12" s="9" t="s">
        <v>10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30"/>
      <c r="Y12" s="29"/>
      <c r="Z12" s="12">
        <f t="shared" si="0"/>
        <v>0</v>
      </c>
      <c r="AA12" s="31"/>
      <c r="AB12" s="12">
        <f t="shared" si="1"/>
        <v>0</v>
      </c>
      <c r="AC12" s="12">
        <f t="shared" si="2"/>
        <v>0</v>
      </c>
      <c r="AD12" s="8"/>
      <c r="AE12" s="8"/>
      <c r="AF12" s="8"/>
    </row>
    <row r="13" spans="1:49" ht="30" customHeight="1" x14ac:dyDescent="0.25">
      <c r="A13" s="4" t="s">
        <v>11</v>
      </c>
      <c r="B13" s="9" t="s">
        <v>12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30"/>
      <c r="Y13" s="29"/>
      <c r="Z13" s="12">
        <f t="shared" si="0"/>
        <v>0</v>
      </c>
      <c r="AA13" s="31"/>
      <c r="AB13" s="12">
        <f t="shared" si="1"/>
        <v>0</v>
      </c>
      <c r="AC13" s="12">
        <f t="shared" si="2"/>
        <v>0</v>
      </c>
      <c r="AD13" s="8"/>
      <c r="AE13" s="8"/>
      <c r="AF13" s="8"/>
    </row>
    <row r="14" spans="1:49" ht="30" customHeight="1" x14ac:dyDescent="0.25">
      <c r="A14" s="4" t="s">
        <v>13</v>
      </c>
      <c r="B14" s="9" t="s">
        <v>14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30"/>
      <c r="Y14" s="29"/>
      <c r="Z14" s="12">
        <f t="shared" si="0"/>
        <v>0</v>
      </c>
      <c r="AA14" s="31"/>
      <c r="AB14" s="12">
        <f t="shared" si="1"/>
        <v>0</v>
      </c>
      <c r="AC14" s="12">
        <f t="shared" si="2"/>
        <v>0</v>
      </c>
      <c r="AD14" s="8"/>
      <c r="AE14" s="8"/>
      <c r="AF14" s="8"/>
    </row>
    <row r="15" spans="1:49" ht="30" customHeight="1" x14ac:dyDescent="0.25">
      <c r="A15" s="4" t="s">
        <v>15</v>
      </c>
      <c r="B15" s="9" t="s">
        <v>16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30"/>
      <c r="Y15" s="29"/>
      <c r="Z15" s="12">
        <f t="shared" si="0"/>
        <v>0</v>
      </c>
      <c r="AA15" s="31"/>
      <c r="AB15" s="12">
        <f t="shared" si="1"/>
        <v>0</v>
      </c>
      <c r="AC15" s="12">
        <f t="shared" si="2"/>
        <v>0</v>
      </c>
      <c r="AD15" s="8"/>
      <c r="AE15" s="8"/>
      <c r="AF15" s="8"/>
    </row>
    <row r="16" spans="1:49" ht="30" customHeight="1" x14ac:dyDescent="0.25">
      <c r="A16" s="4" t="s">
        <v>17</v>
      </c>
      <c r="B16" s="9" t="s">
        <v>18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30"/>
      <c r="Y16" s="29"/>
      <c r="Z16" s="12">
        <f t="shared" si="0"/>
        <v>0</v>
      </c>
      <c r="AA16" s="31"/>
      <c r="AB16" s="12">
        <f t="shared" si="1"/>
        <v>0</v>
      </c>
      <c r="AC16" s="12">
        <f t="shared" si="2"/>
        <v>0</v>
      </c>
      <c r="AD16" s="8"/>
      <c r="AE16" s="8"/>
      <c r="AF16" s="8"/>
    </row>
    <row r="17" spans="1:32" ht="30" customHeight="1" x14ac:dyDescent="0.25">
      <c r="A17" s="4" t="s">
        <v>17</v>
      </c>
      <c r="B17" s="9" t="s">
        <v>19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30"/>
      <c r="Y17" s="29"/>
      <c r="Z17" s="12">
        <f t="shared" si="0"/>
        <v>0</v>
      </c>
      <c r="AA17" s="31"/>
      <c r="AB17" s="12">
        <f t="shared" si="1"/>
        <v>0</v>
      </c>
      <c r="AC17" s="12">
        <f t="shared" si="2"/>
        <v>0</v>
      </c>
      <c r="AD17" s="8"/>
      <c r="AE17" s="8"/>
      <c r="AF17" s="8"/>
    </row>
    <row r="18" spans="1:32" ht="30" customHeight="1" x14ac:dyDescent="0.25">
      <c r="A18" s="5" t="s">
        <v>20</v>
      </c>
      <c r="B18" s="11" t="s">
        <v>21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30"/>
      <c r="Y18" s="29"/>
      <c r="Z18" s="12">
        <f t="shared" si="0"/>
        <v>0</v>
      </c>
      <c r="AA18" s="31"/>
      <c r="AB18" s="12">
        <f t="shared" si="1"/>
        <v>0</v>
      </c>
      <c r="AC18" s="12">
        <f t="shared" si="2"/>
        <v>0</v>
      </c>
      <c r="AD18" s="8"/>
      <c r="AE18" s="8"/>
      <c r="AF18" s="8"/>
    </row>
    <row r="19" spans="1:32" ht="30" customHeight="1" x14ac:dyDescent="0.25">
      <c r="A19" s="5" t="s">
        <v>22</v>
      </c>
      <c r="B19" s="11" t="s">
        <v>23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30"/>
      <c r="Y19" s="29"/>
      <c r="Z19" s="12">
        <f t="shared" si="0"/>
        <v>0</v>
      </c>
      <c r="AA19" s="31"/>
      <c r="AB19" s="12">
        <f t="shared" si="1"/>
        <v>0</v>
      </c>
      <c r="AC19" s="12">
        <f t="shared" si="2"/>
        <v>0</v>
      </c>
      <c r="AD19" s="8"/>
      <c r="AE19" s="8"/>
      <c r="AF19" s="8"/>
    </row>
    <row r="20" spans="1:32" ht="30" customHeight="1" x14ac:dyDescent="0.25">
      <c r="A20" s="5" t="s">
        <v>24</v>
      </c>
      <c r="B20" s="11" t="s">
        <v>25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30"/>
      <c r="Y20" s="29"/>
      <c r="Z20" s="12">
        <f t="shared" si="0"/>
        <v>0</v>
      </c>
      <c r="AA20" s="31"/>
      <c r="AB20" s="12">
        <f t="shared" si="1"/>
        <v>0</v>
      </c>
      <c r="AC20" s="12">
        <f t="shared" si="2"/>
        <v>0</v>
      </c>
      <c r="AD20" s="8"/>
      <c r="AE20" s="8"/>
      <c r="AF20" s="8"/>
    </row>
    <row r="21" spans="1:32" ht="30" customHeight="1" x14ac:dyDescent="0.25">
      <c r="A21" s="5" t="s">
        <v>26</v>
      </c>
      <c r="B21" s="11" t="s">
        <v>27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30"/>
      <c r="Y21" s="29"/>
      <c r="Z21" s="12">
        <f t="shared" si="0"/>
        <v>0</v>
      </c>
      <c r="AA21" s="31"/>
      <c r="AB21" s="12">
        <f t="shared" si="1"/>
        <v>0</v>
      </c>
      <c r="AC21" s="12">
        <f t="shared" si="2"/>
        <v>0</v>
      </c>
      <c r="AD21" s="8"/>
      <c r="AE21" s="8"/>
      <c r="AF21" s="8"/>
    </row>
    <row r="22" spans="1:32" ht="30" customHeight="1" x14ac:dyDescent="0.25">
      <c r="A22" s="6" t="s">
        <v>28</v>
      </c>
      <c r="B22" s="10" t="s">
        <v>29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30"/>
      <c r="Y22" s="29"/>
      <c r="Z22" s="12">
        <f t="shared" si="0"/>
        <v>0</v>
      </c>
      <c r="AA22" s="31"/>
      <c r="AB22" s="12">
        <f t="shared" si="1"/>
        <v>0</v>
      </c>
      <c r="AC22" s="12">
        <f t="shared" si="2"/>
        <v>0</v>
      </c>
      <c r="AD22" s="8"/>
      <c r="AE22" s="8"/>
      <c r="AF22" s="8"/>
    </row>
    <row r="23" spans="1:32" ht="30" customHeight="1" x14ac:dyDescent="0.25">
      <c r="A23" s="6" t="s">
        <v>28</v>
      </c>
      <c r="B23" s="10" t="s">
        <v>30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30"/>
      <c r="Y23" s="29"/>
      <c r="Z23" s="12">
        <f t="shared" si="0"/>
        <v>0</v>
      </c>
      <c r="AA23" s="31"/>
      <c r="AB23" s="12">
        <f t="shared" si="1"/>
        <v>0</v>
      </c>
      <c r="AC23" s="12">
        <f t="shared" si="2"/>
        <v>0</v>
      </c>
      <c r="AD23" s="8"/>
      <c r="AE23" s="8"/>
      <c r="AF23" s="8"/>
    </row>
    <row r="24" spans="1:32" ht="30" customHeight="1" x14ac:dyDescent="0.25">
      <c r="A24" s="6" t="s">
        <v>28</v>
      </c>
      <c r="B24" s="10" t="s">
        <v>31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30"/>
      <c r="Y24" s="29"/>
      <c r="Z24" s="12">
        <f t="shared" si="0"/>
        <v>0</v>
      </c>
      <c r="AA24" s="31"/>
      <c r="AB24" s="12">
        <f t="shared" si="1"/>
        <v>0</v>
      </c>
      <c r="AC24" s="12">
        <f t="shared" si="2"/>
        <v>0</v>
      </c>
      <c r="AD24" s="8"/>
      <c r="AE24" s="8"/>
      <c r="AF24" s="8"/>
    </row>
    <row r="25" spans="1:32" ht="30" customHeight="1" x14ac:dyDescent="0.25">
      <c r="A25" s="6" t="s">
        <v>28</v>
      </c>
      <c r="B25" s="10" t="s">
        <v>32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30"/>
      <c r="Y25" s="29"/>
      <c r="Z25" s="12">
        <f t="shared" si="0"/>
        <v>0</v>
      </c>
      <c r="AA25" s="31"/>
      <c r="AB25" s="12">
        <f t="shared" si="1"/>
        <v>0</v>
      </c>
      <c r="AC25" s="12">
        <f t="shared" si="2"/>
        <v>0</v>
      </c>
      <c r="AD25" s="8"/>
      <c r="AE25" s="8"/>
      <c r="AF25" s="8"/>
    </row>
    <row r="26" spans="1:32" ht="30" customHeight="1" x14ac:dyDescent="0.25">
      <c r="A26" s="6" t="s">
        <v>28</v>
      </c>
      <c r="B26" s="10" t="s">
        <v>33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30"/>
      <c r="Y26" s="29"/>
      <c r="Z26" s="12">
        <f t="shared" si="0"/>
        <v>0</v>
      </c>
      <c r="AA26" s="31"/>
      <c r="AB26" s="12">
        <f t="shared" si="1"/>
        <v>0</v>
      </c>
      <c r="AC26" s="12">
        <f t="shared" si="2"/>
        <v>0</v>
      </c>
      <c r="AD26" s="8"/>
      <c r="AE26" s="8"/>
      <c r="AF26" s="8"/>
    </row>
    <row r="27" spans="1:32" ht="30" customHeight="1" x14ac:dyDescent="0.25">
      <c r="A27" s="6" t="s">
        <v>28</v>
      </c>
      <c r="B27" s="10" t="s">
        <v>34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30"/>
      <c r="Y27" s="29"/>
      <c r="Z27" s="12">
        <f t="shared" si="0"/>
        <v>0</v>
      </c>
      <c r="AA27" s="31"/>
      <c r="AB27" s="12">
        <f t="shared" si="1"/>
        <v>0</v>
      </c>
      <c r="AC27" s="12">
        <f t="shared" si="2"/>
        <v>0</v>
      </c>
      <c r="AD27" s="8"/>
      <c r="AE27" s="8"/>
      <c r="AF27" s="8"/>
    </row>
    <row r="28" spans="1:32" ht="30" customHeight="1" x14ac:dyDescent="0.25">
      <c r="A28" s="6" t="s">
        <v>28</v>
      </c>
      <c r="B28" s="10" t="s">
        <v>35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30"/>
      <c r="Y28" s="29"/>
      <c r="Z28" s="12">
        <f t="shared" si="0"/>
        <v>0</v>
      </c>
      <c r="AA28" s="31"/>
      <c r="AB28" s="12">
        <f t="shared" si="1"/>
        <v>0</v>
      </c>
      <c r="AC28" s="12">
        <f t="shared" si="2"/>
        <v>0</v>
      </c>
      <c r="AD28" s="8"/>
      <c r="AE28" s="8"/>
      <c r="AF28" s="8"/>
    </row>
    <row r="29" spans="1:32" ht="30" customHeight="1" x14ac:dyDescent="0.25">
      <c r="A29" s="6" t="s">
        <v>28</v>
      </c>
      <c r="B29" s="10" t="s">
        <v>36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30"/>
      <c r="Y29" s="29"/>
      <c r="Z29" s="12">
        <f t="shared" si="0"/>
        <v>0</v>
      </c>
      <c r="AA29" s="31"/>
      <c r="AB29" s="12">
        <f t="shared" si="1"/>
        <v>0</v>
      </c>
      <c r="AC29" s="12">
        <f t="shared" si="2"/>
        <v>0</v>
      </c>
      <c r="AD29" s="8"/>
      <c r="AE29" s="8"/>
      <c r="AF29" s="8"/>
    </row>
    <row r="30" spans="1:32" ht="30" customHeight="1" x14ac:dyDescent="0.25">
      <c r="A30" s="6" t="s">
        <v>28</v>
      </c>
      <c r="B30" s="10" t="s">
        <v>37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30"/>
      <c r="Y30" s="29"/>
      <c r="Z30" s="12">
        <f t="shared" si="0"/>
        <v>0</v>
      </c>
      <c r="AA30" s="31"/>
      <c r="AB30" s="12">
        <f t="shared" si="1"/>
        <v>0</v>
      </c>
      <c r="AC30" s="12">
        <f t="shared" si="2"/>
        <v>0</v>
      </c>
      <c r="AD30" s="8"/>
      <c r="AE30" s="8"/>
      <c r="AF30" s="8"/>
    </row>
    <row r="31" spans="1:32" ht="30" customHeight="1" x14ac:dyDescent="0.25">
      <c r="A31" s="6" t="s">
        <v>28</v>
      </c>
      <c r="B31" s="10" t="s">
        <v>38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30"/>
      <c r="Y31" s="29"/>
      <c r="Z31" s="12">
        <f t="shared" si="0"/>
        <v>0</v>
      </c>
      <c r="AA31" s="31"/>
      <c r="AB31" s="12">
        <f t="shared" si="1"/>
        <v>0</v>
      </c>
      <c r="AC31" s="12">
        <f t="shared" si="2"/>
        <v>0</v>
      </c>
      <c r="AD31" s="8"/>
      <c r="AE31" s="8"/>
      <c r="AF31" s="8"/>
    </row>
    <row r="32" spans="1:32" ht="30" customHeight="1" x14ac:dyDescent="0.25">
      <c r="A32" s="6" t="s">
        <v>28</v>
      </c>
      <c r="B32" s="10" t="s">
        <v>39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30"/>
      <c r="Y32" s="29"/>
      <c r="Z32" s="12">
        <f t="shared" si="0"/>
        <v>0</v>
      </c>
      <c r="AA32" s="31"/>
      <c r="AB32" s="12">
        <f t="shared" si="1"/>
        <v>0</v>
      </c>
      <c r="AC32" s="12">
        <f t="shared" si="2"/>
        <v>0</v>
      </c>
      <c r="AD32" s="8"/>
      <c r="AE32" s="8"/>
      <c r="AF32" s="8"/>
    </row>
    <row r="33" spans="1:34" ht="30" customHeight="1" x14ac:dyDescent="0.25">
      <c r="A33" s="6" t="s">
        <v>40</v>
      </c>
      <c r="B33" s="10" t="s">
        <v>41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0"/>
      <c r="Y33" s="29"/>
      <c r="Z33" s="12">
        <f t="shared" si="0"/>
        <v>0</v>
      </c>
      <c r="AA33" s="31"/>
      <c r="AB33" s="12">
        <f t="shared" si="1"/>
        <v>0</v>
      </c>
      <c r="AC33" s="12">
        <f t="shared" si="2"/>
        <v>0</v>
      </c>
      <c r="AD33" s="8"/>
      <c r="AE33" s="8"/>
      <c r="AF33" s="8"/>
    </row>
    <row r="34" spans="1:34" ht="30" customHeight="1" x14ac:dyDescent="0.25">
      <c r="A34" s="6" t="s">
        <v>40</v>
      </c>
      <c r="B34" s="10" t="s">
        <v>42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30"/>
      <c r="Y34" s="29"/>
      <c r="Z34" s="12">
        <f t="shared" si="0"/>
        <v>0</v>
      </c>
      <c r="AA34" s="31"/>
      <c r="AB34" s="12">
        <f t="shared" si="1"/>
        <v>0</v>
      </c>
      <c r="AC34" s="12">
        <f t="shared" si="2"/>
        <v>0</v>
      </c>
      <c r="AD34" s="8"/>
      <c r="AE34" s="8"/>
      <c r="AF34" s="8"/>
    </row>
    <row r="35" spans="1:34" ht="30" customHeight="1" x14ac:dyDescent="0.25">
      <c r="A35" s="6" t="s">
        <v>40</v>
      </c>
      <c r="B35" s="10" t="s">
        <v>43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30"/>
      <c r="Y35" s="29"/>
      <c r="Z35" s="12">
        <f t="shared" si="0"/>
        <v>0</v>
      </c>
      <c r="AA35" s="31"/>
      <c r="AB35" s="12">
        <f t="shared" si="1"/>
        <v>0</v>
      </c>
      <c r="AC35" s="12">
        <f t="shared" si="2"/>
        <v>0</v>
      </c>
      <c r="AD35" s="8"/>
      <c r="AE35" s="8"/>
      <c r="AF35" s="8"/>
    </row>
    <row r="36" spans="1:34" ht="30" customHeight="1" x14ac:dyDescent="0.25">
      <c r="A36" s="6" t="s">
        <v>40</v>
      </c>
      <c r="B36" s="10" t="s">
        <v>44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30"/>
      <c r="Y36" s="29"/>
      <c r="Z36" s="12">
        <f t="shared" si="0"/>
        <v>0</v>
      </c>
      <c r="AA36" s="31"/>
      <c r="AB36" s="12">
        <f t="shared" si="1"/>
        <v>0</v>
      </c>
      <c r="AC36" s="12">
        <f t="shared" si="2"/>
        <v>0</v>
      </c>
      <c r="AD36" s="8"/>
      <c r="AE36" s="8"/>
      <c r="AF36" s="8"/>
    </row>
    <row r="37" spans="1:34" ht="30" customHeight="1" x14ac:dyDescent="0.25">
      <c r="A37" s="6" t="s">
        <v>45</v>
      </c>
      <c r="B37" s="10" t="s">
        <v>46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30"/>
      <c r="Y37" s="29"/>
      <c r="Z37" s="12">
        <f t="shared" si="0"/>
        <v>0</v>
      </c>
      <c r="AA37" s="31"/>
      <c r="AB37" s="12">
        <f t="shared" si="1"/>
        <v>0</v>
      </c>
      <c r="AC37" s="12">
        <f t="shared" si="2"/>
        <v>0</v>
      </c>
      <c r="AD37" s="8"/>
      <c r="AE37" s="8"/>
      <c r="AF37" s="8"/>
    </row>
    <row r="38" spans="1:34" ht="30" customHeight="1" x14ac:dyDescent="0.25">
      <c r="A38" s="6" t="s">
        <v>40</v>
      </c>
      <c r="B38" s="10" t="s">
        <v>47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30"/>
      <c r="Y38" s="29"/>
      <c r="Z38" s="12">
        <f t="shared" si="0"/>
        <v>0</v>
      </c>
      <c r="AA38" s="31"/>
      <c r="AB38" s="12">
        <f t="shared" si="1"/>
        <v>0</v>
      </c>
      <c r="AC38" s="12">
        <f t="shared" si="2"/>
        <v>0</v>
      </c>
      <c r="AD38" s="8"/>
      <c r="AE38" s="8"/>
      <c r="AF38" s="8"/>
    </row>
    <row r="39" spans="1:34" ht="30" customHeight="1" x14ac:dyDescent="0.25">
      <c r="A39" s="4" t="s">
        <v>48</v>
      </c>
      <c r="B39" s="9" t="s">
        <v>49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30"/>
      <c r="Y39" s="29"/>
      <c r="Z39" s="12">
        <f t="shared" si="0"/>
        <v>0</v>
      </c>
      <c r="AA39" s="31"/>
      <c r="AB39" s="12">
        <f t="shared" si="1"/>
        <v>0</v>
      </c>
      <c r="AC39" s="12">
        <f t="shared" si="2"/>
        <v>0</v>
      </c>
      <c r="AD39" s="8"/>
      <c r="AE39" s="8"/>
      <c r="AF39" s="8"/>
    </row>
    <row r="40" spans="1:34" ht="30" customHeight="1" x14ac:dyDescent="0.25">
      <c r="A40" s="4" t="s">
        <v>50</v>
      </c>
      <c r="B40" s="9" t="s">
        <v>51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30"/>
      <c r="Y40" s="29"/>
      <c r="Z40" s="12">
        <f t="shared" si="0"/>
        <v>0</v>
      </c>
      <c r="AA40" s="31"/>
      <c r="AB40" s="12">
        <f t="shared" si="1"/>
        <v>0</v>
      </c>
      <c r="AC40" s="12">
        <f t="shared" si="2"/>
        <v>0</v>
      </c>
      <c r="AD40" s="8"/>
      <c r="AE40" s="8"/>
      <c r="AF40" s="8"/>
    </row>
    <row r="41" spans="1:34" ht="30" customHeight="1" x14ac:dyDescent="0.25">
      <c r="A41" s="6" t="s">
        <v>52</v>
      </c>
      <c r="B41" s="10" t="s">
        <v>53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30"/>
      <c r="Y41" s="29"/>
      <c r="Z41" s="12">
        <f t="shared" si="0"/>
        <v>0</v>
      </c>
      <c r="AA41" s="31"/>
      <c r="AB41" s="12">
        <f t="shared" si="1"/>
        <v>0</v>
      </c>
      <c r="AC41" s="12">
        <f t="shared" si="2"/>
        <v>0</v>
      </c>
      <c r="AD41" s="8"/>
      <c r="AE41" s="8"/>
      <c r="AF41" s="8"/>
    </row>
    <row r="42" spans="1:34" x14ac:dyDescent="0.25">
      <c r="A42" s="53"/>
      <c r="B42" s="54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18">
        <f>SUM(Z8:Z41)</f>
        <v>0</v>
      </c>
      <c r="AA42" s="19"/>
      <c r="AB42" s="18">
        <f>SUM(AB8:AB41)</f>
        <v>0</v>
      </c>
      <c r="AC42" s="18">
        <f t="shared" si="2"/>
        <v>0</v>
      </c>
      <c r="AD42" s="8"/>
      <c r="AE42" s="8"/>
      <c r="AF42" s="8"/>
    </row>
    <row r="43" spans="1:34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13"/>
      <c r="AD43" s="8"/>
      <c r="AE43" s="8"/>
      <c r="AF43" s="8"/>
    </row>
    <row r="44" spans="1:34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</row>
    <row r="45" spans="1:34" ht="60.75" customHeight="1" x14ac:dyDescent="0.25">
      <c r="A45" s="16" t="s">
        <v>74</v>
      </c>
      <c r="B45" s="16" t="s">
        <v>68</v>
      </c>
      <c r="C45" s="32" t="s">
        <v>79</v>
      </c>
      <c r="D45" s="32" t="s">
        <v>67</v>
      </c>
      <c r="E45" s="32" t="s">
        <v>89</v>
      </c>
      <c r="F45" s="32" t="s">
        <v>54</v>
      </c>
      <c r="G45" s="32" t="s">
        <v>55</v>
      </c>
      <c r="H45" s="32" t="s">
        <v>72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G45"/>
      <c r="AH45"/>
    </row>
    <row r="46" spans="1:34" x14ac:dyDescent="0.25">
      <c r="A46" s="17" t="s">
        <v>59</v>
      </c>
      <c r="B46" s="17" t="s">
        <v>70</v>
      </c>
      <c r="C46" s="10" t="s">
        <v>81</v>
      </c>
      <c r="D46" s="38" t="s">
        <v>80</v>
      </c>
      <c r="E46" s="39"/>
      <c r="F46" s="34"/>
      <c r="G46" s="33">
        <f>E46*F46</f>
        <v>0</v>
      </c>
      <c r="H46" s="33">
        <f>E46+G46</f>
        <v>0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G46"/>
      <c r="AH46"/>
    </row>
    <row r="47" spans="1:34" x14ac:dyDescent="0.25">
      <c r="A47" s="17" t="s">
        <v>59</v>
      </c>
      <c r="B47" s="17" t="s">
        <v>71</v>
      </c>
      <c r="C47" s="10" t="s">
        <v>82</v>
      </c>
      <c r="D47" s="38" t="s">
        <v>80</v>
      </c>
      <c r="E47" s="39"/>
      <c r="F47" s="34"/>
      <c r="G47" s="33">
        <f t="shared" ref="G47:G53" si="3">(E47*F47)+E47</f>
        <v>0</v>
      </c>
      <c r="H47" s="33">
        <f t="shared" ref="H47:H53" si="4">E47+G47</f>
        <v>0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G47"/>
      <c r="AH47"/>
    </row>
    <row r="48" spans="1:34" x14ac:dyDescent="0.25">
      <c r="A48" s="17" t="s">
        <v>59</v>
      </c>
      <c r="B48" s="17" t="s">
        <v>69</v>
      </c>
      <c r="C48" s="10" t="s">
        <v>83</v>
      </c>
      <c r="D48" s="38" t="s">
        <v>80</v>
      </c>
      <c r="E48" s="39"/>
      <c r="F48" s="34"/>
      <c r="G48" s="33">
        <f t="shared" si="3"/>
        <v>0</v>
      </c>
      <c r="H48" s="33">
        <f t="shared" si="4"/>
        <v>0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G48"/>
      <c r="AH48"/>
    </row>
    <row r="49" spans="1:34" x14ac:dyDescent="0.25">
      <c r="A49" s="17" t="s">
        <v>60</v>
      </c>
      <c r="B49" s="17" t="s">
        <v>73</v>
      </c>
      <c r="C49" s="10" t="s">
        <v>84</v>
      </c>
      <c r="D49" s="38" t="s">
        <v>88</v>
      </c>
      <c r="E49" s="39"/>
      <c r="F49" s="34"/>
      <c r="G49" s="33">
        <f t="shared" si="3"/>
        <v>0</v>
      </c>
      <c r="H49" s="33">
        <f t="shared" si="4"/>
        <v>0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G49"/>
      <c r="AH49"/>
    </row>
    <row r="50" spans="1:34" x14ac:dyDescent="0.25">
      <c r="A50" s="17" t="s">
        <v>61</v>
      </c>
      <c r="B50" s="17" t="s">
        <v>66</v>
      </c>
      <c r="C50" s="10" t="s">
        <v>84</v>
      </c>
      <c r="D50" s="38" t="s">
        <v>88</v>
      </c>
      <c r="E50" s="39"/>
      <c r="F50" s="34"/>
      <c r="G50" s="33">
        <f t="shared" si="3"/>
        <v>0</v>
      </c>
      <c r="H50" s="33">
        <f t="shared" si="4"/>
        <v>0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G50"/>
      <c r="AH50"/>
    </row>
    <row r="51" spans="1:34" x14ac:dyDescent="0.25">
      <c r="A51" s="17" t="s">
        <v>62</v>
      </c>
      <c r="B51" s="17" t="s">
        <v>63</v>
      </c>
      <c r="C51" s="10" t="s">
        <v>84</v>
      </c>
      <c r="D51" s="38" t="s">
        <v>88</v>
      </c>
      <c r="E51" s="39"/>
      <c r="F51" s="34"/>
      <c r="G51" s="33">
        <f t="shared" si="3"/>
        <v>0</v>
      </c>
      <c r="H51" s="33">
        <f t="shared" si="4"/>
        <v>0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G51"/>
      <c r="AH51"/>
    </row>
    <row r="52" spans="1:34" x14ac:dyDescent="0.25">
      <c r="A52" s="17" t="s">
        <v>62</v>
      </c>
      <c r="B52" s="17" t="s">
        <v>64</v>
      </c>
      <c r="C52" s="10" t="s">
        <v>84</v>
      </c>
      <c r="D52" s="38" t="s">
        <v>88</v>
      </c>
      <c r="E52" s="39"/>
      <c r="F52" s="34"/>
      <c r="G52" s="33">
        <f t="shared" si="3"/>
        <v>0</v>
      </c>
      <c r="H52" s="33">
        <f t="shared" si="4"/>
        <v>0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G52"/>
      <c r="AH52"/>
    </row>
    <row r="53" spans="1:34" x14ac:dyDescent="0.25">
      <c r="A53" s="17" t="s">
        <v>62</v>
      </c>
      <c r="B53" s="17" t="s">
        <v>65</v>
      </c>
      <c r="C53" s="10" t="s">
        <v>84</v>
      </c>
      <c r="D53" s="38" t="s">
        <v>88</v>
      </c>
      <c r="E53" s="39"/>
      <c r="F53" s="34"/>
      <c r="G53" s="33">
        <f t="shared" si="3"/>
        <v>0</v>
      </c>
      <c r="H53" s="33">
        <f t="shared" si="4"/>
        <v>0</v>
      </c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G53"/>
      <c r="AH53"/>
    </row>
    <row r="54" spans="1:34" x14ac:dyDescent="0.25">
      <c r="A54" s="51" t="s">
        <v>90</v>
      </c>
      <c r="B54" s="52"/>
      <c r="C54" s="52"/>
      <c r="D54" s="52"/>
      <c r="E54" s="35">
        <f>SUM(E46:E53)</f>
        <v>0</v>
      </c>
      <c r="F54" s="37"/>
      <c r="G54" s="35">
        <f>SUM(G46:G53)</f>
        <v>0</v>
      </c>
      <c r="H54" s="35">
        <f>SUM(H46:H53)</f>
        <v>0</v>
      </c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G54"/>
      <c r="AH54"/>
    </row>
    <row r="55" spans="1:34" x14ac:dyDescent="0.25">
      <c r="A55" s="36"/>
      <c r="B55" s="36"/>
      <c r="C55" s="36"/>
      <c r="D55" s="36"/>
      <c r="E55" s="36"/>
      <c r="F55" s="36"/>
      <c r="G55" s="36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</row>
    <row r="56" spans="1:34" ht="15.75" thickBot="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</row>
    <row r="57" spans="1:34" x14ac:dyDescent="0.25">
      <c r="A57" s="20" t="s">
        <v>76</v>
      </c>
      <c r="B57" s="21" t="s">
        <v>92</v>
      </c>
      <c r="C57" s="57" t="s">
        <v>55</v>
      </c>
      <c r="D57" s="57"/>
      <c r="E57" s="57" t="s">
        <v>93</v>
      </c>
      <c r="F57" s="5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</row>
    <row r="58" spans="1:34" x14ac:dyDescent="0.25">
      <c r="A58" s="22" t="s">
        <v>75</v>
      </c>
      <c r="B58" s="12">
        <f>Z42</f>
        <v>0</v>
      </c>
      <c r="C58" s="46">
        <f>AB42</f>
        <v>0</v>
      </c>
      <c r="D58" s="46"/>
      <c r="E58" s="46">
        <f>AC42</f>
        <v>0</v>
      </c>
      <c r="F58" s="48"/>
      <c r="G58" s="50"/>
      <c r="H58" s="50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</row>
    <row r="59" spans="1:34" x14ac:dyDescent="0.25">
      <c r="A59" s="22" t="s">
        <v>74</v>
      </c>
      <c r="B59" s="12">
        <f>H54</f>
        <v>0</v>
      </c>
      <c r="C59" s="46">
        <f>G54</f>
        <v>0</v>
      </c>
      <c r="D59" s="46"/>
      <c r="E59" s="46">
        <f>H54</f>
        <v>0</v>
      </c>
      <c r="F59" s="48"/>
      <c r="G59" s="50"/>
      <c r="H59" s="50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</row>
    <row r="60" spans="1:34" ht="29.25" customHeight="1" thickBot="1" x14ac:dyDescent="0.3">
      <c r="A60" s="23" t="s">
        <v>91</v>
      </c>
      <c r="B60" s="41">
        <f>SUM(B58:B59)</f>
        <v>0</v>
      </c>
      <c r="C60" s="47">
        <f>SUM(C58:C59)</f>
        <v>0</v>
      </c>
      <c r="D60" s="47"/>
      <c r="E60" s="47">
        <f>SUM(E58:E59)</f>
        <v>0</v>
      </c>
      <c r="F60" s="49"/>
      <c r="G60" s="50"/>
      <c r="H60" s="50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</row>
    <row r="61" spans="1:34" ht="15" customHeight="1" x14ac:dyDescent="0.25">
      <c r="A61" s="24"/>
      <c r="B61" s="25"/>
      <c r="C61" s="26"/>
      <c r="D61" s="26"/>
      <c r="E61" s="26"/>
      <c r="F61" s="26"/>
      <c r="G61" s="14"/>
      <c r="H61" s="14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</row>
    <row r="62" spans="1:34" ht="15" customHeight="1" thickBot="1" x14ac:dyDescent="0.3">
      <c r="A62" s="24"/>
      <c r="B62" s="25"/>
      <c r="C62" s="26"/>
      <c r="D62" s="26"/>
      <c r="E62" s="26"/>
      <c r="F62" s="26"/>
      <c r="G62" s="14"/>
      <c r="H62" s="14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</row>
    <row r="63" spans="1:34" ht="15.75" thickBot="1" x14ac:dyDescent="0.3">
      <c r="A63" s="8"/>
      <c r="B63" s="27" t="s">
        <v>78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</row>
    <row r="64" spans="1:34" ht="66" customHeight="1" thickBot="1" x14ac:dyDescent="0.3">
      <c r="A64" s="28" t="s">
        <v>85</v>
      </c>
      <c r="B64" s="40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</row>
    <row r="65" spans="1:32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</row>
    <row r="66" spans="1:32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</row>
    <row r="67" spans="1:32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</row>
    <row r="68" spans="1:32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</row>
    <row r="69" spans="1:32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</row>
    <row r="70" spans="1:32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</row>
    <row r="71" spans="1:32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</row>
    <row r="72" spans="1:32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</row>
    <row r="73" spans="1:32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</row>
    <row r="74" spans="1:32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</row>
  </sheetData>
  <sheetProtection algorithmName="SHA-512" hashValue="zQIgQQ0V1hG14Co2hh9Wgy14VxxxLK3Pr1yn1dBKD23CVmfA9Rio9AqlyKsSXLhoVOKk09rTGTEL3y2o0LsCow==" saltValue="ZIDWl3+WuwoYNH6eZtOG+g==" spinCount="100000" sheet="1" objects="1" scenarios="1"/>
  <mergeCells count="23">
    <mergeCell ref="A4:B4"/>
    <mergeCell ref="G58:H58"/>
    <mergeCell ref="C57:D57"/>
    <mergeCell ref="E57:F57"/>
    <mergeCell ref="A5:B5"/>
    <mergeCell ref="C58:D58"/>
    <mergeCell ref="E58:F58"/>
    <mergeCell ref="B6:B7"/>
    <mergeCell ref="C6:Y6"/>
    <mergeCell ref="A6:A7"/>
    <mergeCell ref="C60:D60"/>
    <mergeCell ref="E59:F59"/>
    <mergeCell ref="E60:F60"/>
    <mergeCell ref="G59:H59"/>
    <mergeCell ref="G60:H60"/>
    <mergeCell ref="Z6:Z7"/>
    <mergeCell ref="AA6:AA7"/>
    <mergeCell ref="AB6:AB7"/>
    <mergeCell ref="AC6:AC7"/>
    <mergeCell ref="C59:D59"/>
    <mergeCell ref="A54:D54"/>
    <mergeCell ref="A42:B42"/>
    <mergeCell ref="C42:Y42"/>
  </mergeCells>
  <pageMargins left="0.7" right="0.7" top="0.78749999999999998" bottom="0.78749999999999998" header="0.511811023622047" footer="0.511811023622047"/>
  <pageSetup paperSize="9" scale="28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Věra Halfarová</dc:creator>
  <dc:description/>
  <cp:lastModifiedBy>Věra Halfarová</cp:lastModifiedBy>
  <cp:revision>6</cp:revision>
  <cp:lastPrinted>2025-10-16T11:32:04Z</cp:lastPrinted>
  <dcterms:created xsi:type="dcterms:W3CDTF">2025-03-11T11:35:34Z</dcterms:created>
  <dcterms:modified xsi:type="dcterms:W3CDTF">2025-11-10T12:50:19Z</dcterms:modified>
  <dc:language>cs-CZ</dc:language>
</cp:coreProperties>
</file>