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853DC62-3D28-4F44-B229-CD6CC60BF520}" xr6:coauthVersionLast="36" xr6:coauthVersionMax="36" xr10:uidLastSave="{00000000-0000-0000-0000-000000000000}"/>
  <bookViews>
    <workbookView xWindow="0" yWindow="0" windowWidth="24555" windowHeight="12900" xr2:uid="{00000000-000D-0000-FFFF-FFFF00000000}"/>
  </bookViews>
  <sheets>
    <sheet name="Krycí list" sheetId="1" r:id="rId1"/>
    <sheet name="technické požadavky" sheetId="3" r:id="rId2"/>
  </sheets>
  <definedNames>
    <definedName name="_xlnm.Print_Area" localSheetId="0">'Krycí list'!$A$1:$L$31</definedName>
  </definedNames>
  <calcPr calcId="191029"/>
</workbook>
</file>

<file path=xl/calcChain.xml><?xml version="1.0" encoding="utf-8"?>
<calcChain xmlns="http://schemas.openxmlformats.org/spreadsheetml/2006/main">
  <c r="K23" i="1" l="1"/>
  <c r="I24" i="1" l="1"/>
  <c r="K24" i="1" s="1"/>
  <c r="I23" i="1"/>
  <c r="K25" i="1" s="1"/>
  <c r="I25" i="1" l="1"/>
</calcChain>
</file>

<file path=xl/sharedStrings.xml><?xml version="1.0" encoding="utf-8"?>
<sst xmlns="http://schemas.openxmlformats.org/spreadsheetml/2006/main" count="419" uniqueCount="403">
  <si>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</si>
  <si>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</si>
  <si>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</si>
  <si>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</si>
  <si>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</si>
  <si>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</si>
  <si>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</si>
  <si>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</si>
  <si>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</si>
  <si>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</si>
  <si>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</si>
  <si>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Olomoucká 470/86, Předměstí</t>
  </si>
  <si>
    <t>Ing. Karel Siebert, MBA, ředitel</t>
  </si>
  <si>
    <t>KRYCÍ LIST NABÍDKY</t>
  </si>
  <si>
    <t>Číslo spisu</t>
  </si>
  <si>
    <t>DIČ:</t>
  </si>
  <si>
    <t>CZ47813750</t>
  </si>
  <si>
    <t>Název:</t>
  </si>
  <si>
    <t>podpis oprávněné osoby</t>
  </si>
  <si>
    <t>Základní identifikační údaje</t>
  </si>
  <si>
    <t>vyplní účastník ZŘ</t>
  </si>
  <si>
    <t>Účastník ZŘ</t>
  </si>
  <si>
    <t>DPH v %</t>
  </si>
  <si>
    <t>V ………………….., dne ……………………..</t>
  </si>
  <si>
    <t xml:space="preserve">Nabídková cena </t>
  </si>
  <si>
    <t>Název</t>
  </si>
  <si>
    <t>Číslo zakázky</t>
  </si>
  <si>
    <t xml:space="preserve">Cena v Kč bez DPH </t>
  </si>
  <si>
    <t xml:space="preserve">DPH v Kč </t>
  </si>
  <si>
    <t>Cena  v Kč vč. DPH</t>
  </si>
  <si>
    <t>1.</t>
  </si>
  <si>
    <t>poř. č.</t>
  </si>
  <si>
    <t>2.</t>
  </si>
  <si>
    <t>3.</t>
  </si>
  <si>
    <t>CELKEM</t>
  </si>
  <si>
    <t>Příloha č. 1</t>
  </si>
  <si>
    <t>Nadlimitní veřejná zakázka na dodávky s názvem</t>
  </si>
  <si>
    <t>Celkové náklady na spotřební/opotřebitelný materiál/za předpokládaný počet operací/ 4 roky</t>
  </si>
  <si>
    <t>“Dodávka laparoskopické věže 3D, vč. spotřebního materiálu na 4 roky"</t>
  </si>
  <si>
    <t>OPA/FMP/2026/01/laparoskopická věž</t>
  </si>
  <si>
    <t>Moravskoslezská nemocnice Opava, příspěvková organizace</t>
  </si>
  <si>
    <t>poznámky/skutečné parametry/odkazy na dokumenty včetně uvedení čísla strany v předložené nabídce *</t>
  </si>
  <si>
    <t>Splněno ANO/NE</t>
  </si>
  <si>
    <t>P. č.</t>
  </si>
  <si>
    <t>* účastník může uvést stranu nabídky, případně dokument, ze kterého bude možné ověřit požadavek zadavatele</t>
  </si>
  <si>
    <t>Monitor 3D_4K, 1 ks</t>
  </si>
  <si>
    <t>LCD technologie</t>
  </si>
  <si>
    <t>umožňuje zobrazení ve 2D/3D s možností přepnutí přímo tlačítkem na monitoru</t>
  </si>
  <si>
    <t xml:space="preserve">úhlopříčka min. 32"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</si>
  <si>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rozlišení obrazu min. 3840 x 2160 px</t>
    </r>
  </si>
  <si>
    <t>funkce HDR – vysoký dynamický rozsah</t>
  </si>
  <si>
    <t>poměr stran 16:9</t>
  </si>
  <si>
    <t>kontrast min. 1.000.000:1</t>
  </si>
  <si>
    <r>
      <t>svítivost min. 650 cd/m</t>
    </r>
    <r>
      <rPr>
        <vertAlign val="superscript"/>
        <sz val="11"/>
        <color theme="1"/>
        <rFont val="Times New Roman"/>
        <family val="1"/>
        <charset val="238"/>
      </rPr>
      <t xml:space="preserve">2 </t>
    </r>
    <r>
      <rPr>
        <sz val="11"/>
        <color theme="1"/>
        <rFont val="Times New Roman"/>
        <family val="1"/>
        <charset val="238"/>
      </rPr>
      <t>, maximální svítivost 1750 cd/m</t>
    </r>
    <r>
      <rPr>
        <vertAlign val="superscript"/>
        <sz val="11"/>
        <color theme="1"/>
        <rFont val="Times New Roman"/>
        <family val="1"/>
        <charset val="238"/>
      </rPr>
      <t xml:space="preserve">2 </t>
    </r>
  </si>
  <si>
    <t>funkce zoom – zvětšení min. ve 4 krocích (1x, 1.2x, 1.5x, 2x)</t>
  </si>
  <si>
    <t>barevná hloubka min. 10-bit</t>
  </si>
  <si>
    <t>funkce PIP, POP, rotace obrazu o 180°</t>
  </si>
  <si>
    <t>zobrazovací úhel min.89°/89°/89°/89° (nahoru/dolu/vlevo/vpravo)</t>
  </si>
  <si>
    <t>4K vstupy min. 2x 12G-SDI</t>
  </si>
  <si>
    <t>FULL HD výstupy min.: 1x 3G-SDI</t>
  </si>
  <si>
    <t xml:space="preserve">funkce monitoru umožňuje přepočet vstupního datového signálu o rozlišení 1920x1080 (FULL HD) na výstupní zobrazení obrazu v rozlišení 3840x2160 (4K), platí pro zobrazení ve 2D tak i ve 3D </t>
  </si>
  <si>
    <t>antireflexní úprava</t>
  </si>
  <si>
    <t>uchycení VESA 100x100 mm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</si>
  <si>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</si>
  <si>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</si>
  <si>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</si>
  <si>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</si>
  <si>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</si>
  <si>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</si>
  <si>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</si>
  <si>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</si>
  <si>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</si>
  <si>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</si>
  <si>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</si>
  <si>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</si>
  <si>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</si>
  <si>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</si>
  <si>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4K výstupy min. 3x 12G-SDI  </t>
  </si>
  <si>
    <t>FULL HD výstupy min.: 1x 3G-SDI.</t>
  </si>
  <si>
    <t>18.</t>
  </si>
  <si>
    <t>19.</t>
  </si>
  <si>
    <t>4K kamerová jednotka s rozlišením min. 3840 x 2160 pixelů</t>
  </si>
  <si>
    <t>režim zobrazení 2D a 3D</t>
  </si>
  <si>
    <t>podpora připojení 4K kamerové hlavy</t>
  </si>
  <si>
    <t>podpora připojení FULL HD kamerové hlavy, možnost volby nastavení přepočtu datového signálu FULL HD na 4K</t>
  </si>
  <si>
    <t>podpora připojení flexibilních i rigidních videoendoskopů s čipovou technologií na distálním konci</t>
  </si>
  <si>
    <t>nastavení bílé ručně na čelním panelu jednotky a přes programovatelná tlačítka kamerové hlavy</t>
  </si>
  <si>
    <t xml:space="preserve">integrované záznamové zařízení určené pro archivaci obrázků přes USB rozhraní </t>
  </si>
  <si>
    <t>uložení uživatelských přednastavení – až 20 uživatelských předvoleb</t>
  </si>
  <si>
    <t>zadání a uložení min. 50 pacientů</t>
  </si>
  <si>
    <r>
      <t>zadání a uložení pacientských dat:</t>
    </r>
    <r>
      <rPr>
        <sz val="11"/>
        <color rgb="FFEE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minimálně datum, jméno a příjmení, datum narození, ID číslo pacienta, věk, pohlaví</t>
    </r>
  </si>
  <si>
    <t>automatické řízení jasu připojeného zdroje světla dle světelných podmínek operačního pole</t>
  </si>
  <si>
    <t>medicínský atest</t>
  </si>
  <si>
    <t xml:space="preserve">ovládání kamerové jednotky dotykovým displejem, pomocí programovatelných ovládacích tlačítek kamerové hlavy, pomocí klávesnice </t>
  </si>
  <si>
    <t xml:space="preserve">nastavitelný jas dotykového displeje – min. 10 kroků </t>
  </si>
  <si>
    <t>ovládání jednotky v českém jazyce</t>
  </si>
  <si>
    <t>integrovaná funkce úzkopásmového selektivního barevného zobrazování, k osvětlení pozorované oblasti jsou využita úzká pásma vlnových délek centrovaná kolem 415nm (modré světlo) a 530nm - 540nm (zelené světlo)</t>
  </si>
  <si>
    <t>funkce Yellow Enhance pro barevné odlišení jednotlivých typů tkání (např. tuková tkáň a nervy)</t>
  </si>
  <si>
    <t xml:space="preserve">funkce IR pomocí ICG, 3 režimy zobrazení (IR+WLI, IR+Magenta, IR) </t>
  </si>
  <si>
    <t>IR zesílení zobrazení 3 úrovně (nízká, střední, vysoká hladina)</t>
  </si>
  <si>
    <t>funkce HDR (vysoký dynamický rozsah) – lepší zobrazení a zachycení detailu tmavších zobrazovaných míst</t>
  </si>
  <si>
    <r>
      <t>4K výstupy – min.</t>
    </r>
    <r>
      <rPr>
        <sz val="11"/>
        <color rgb="FFEE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2x 12G-SDI, 1x čtyřpólový 3G-SDI</t>
    </r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</si>
  <si>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</si>
  <si>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</si>
  <si>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</si>
  <si>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</si>
  <si>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</si>
  <si>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</si>
  <si>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</si>
  <si>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</si>
  <si>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</si>
  <si>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</si>
  <si>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</si>
  <si>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</si>
  <si>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</si>
  <si>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</si>
  <si>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</si>
  <si>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</si>
  <si>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</si>
  <si>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</si>
  <si>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</si>
  <si>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</si>
  <si>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</si>
  <si>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funkce zmrazení obrazu</t>
  </si>
  <si>
    <t>možnost rotace obrazu o 180° a vertikálního a horizontálního zrcadlení obrazu</t>
  </si>
  <si>
    <t>digitální zoom nastavitelný min. v 6 krocích (1,0; 1,2; 1,4; 1,6; 1,8; 2,0) – při použití 4K kamerové hlavy</t>
  </si>
  <si>
    <t>digitální zoom nastavitelný min. ve 3 krocích (1,0; 1,2; 1,5) – při použití FULL HD kamerové hlavy</t>
  </si>
  <si>
    <t xml:space="preserve">kompatibilita s kamerovými hlavami na COS : CH-S190-XZ-E </t>
  </si>
  <si>
    <t xml:space="preserve">kompatibilita s kamerovými hlavami na COS : CH-S200-XZ-EB </t>
  </si>
  <si>
    <t>kompatibilita s kamerovou hlavou na COS : CH-S200-XZ-EA</t>
  </si>
  <si>
    <t>kompatibilita s 3D videolaparoskopy EndoEye používanými na COS</t>
  </si>
  <si>
    <t>funkční zapojení s operačním monitorem 3D4K LMD-XH550ST</t>
  </si>
  <si>
    <t>FULL HD výstupy – min. 3x 3G/HD-SDI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</si>
  <si>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HD výstupy – min. 1x HD-SDI</t>
    </r>
  </si>
  <si>
    <t>obsahuje integrovanou funkci pro případné budoucí rozšíření o zobrazování IR pomocí ICG bez nutnosti dokupování dalšího modulu věže – pouze softwarový update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</si>
  <si>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</si>
  <si>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</si>
  <si>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</si>
  <si>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</si>
  <si>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</si>
  <si>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</si>
  <si>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</si>
  <si>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</si>
  <si>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</si>
  <si>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</si>
  <si>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</si>
  <si>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</si>
  <si>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Zdroj světla, 1 ks</t>
  </si>
  <si>
    <t xml:space="preserve">LED zdroj studeného světla, samostatný </t>
  </si>
  <si>
    <t>světelný zdroj s medicínským atestem</t>
  </si>
  <si>
    <r>
      <t>plynulá regulace intenzity světla, min</t>
    </r>
    <r>
      <rPr>
        <sz val="11"/>
        <color rgb="FFEE0000"/>
        <rFont val="Times New Roman"/>
        <family val="1"/>
        <charset val="238"/>
      </rPr>
      <t xml:space="preserve">. </t>
    </r>
    <r>
      <rPr>
        <sz val="11"/>
        <color theme="1"/>
        <rFont val="Times New Roman"/>
        <family val="1"/>
        <charset val="238"/>
      </rPr>
      <t>17 kroků</t>
    </r>
  </si>
  <si>
    <t>automatické nastavení intenzity osvětlení s propojením s kamerovou jednotkou dle světelných podmínek operačního pole</t>
  </si>
  <si>
    <t>garantovaná životnost lampy min. 10.000 hodin</t>
  </si>
  <si>
    <t>umožňuje - zobrazení bílým světlem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</si>
  <si>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úzkopásmovým zobrazení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</si>
  <si>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žlutým zvýraznění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</si>
  <si>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IR pro ICG (v případě dokoupení softwarového update) – celkem 3 režimy vč. režimu „Overlay Mode“ zobrazující fluorescenci během barevného zobrazování bílým světlem ve 4K</t>
    </r>
  </si>
  <si>
    <t>svítivost zdroje min. 1560 lumenů</t>
  </si>
  <si>
    <t>zdroj světla je ovladatelný z dotykového displeje kamerové jednotky, případně videolaparoskopu, videoendoskopu, či kamerové hlavy</t>
  </si>
  <si>
    <t>53.</t>
  </si>
  <si>
    <t>54.</t>
  </si>
  <si>
    <t>55.</t>
  </si>
  <si>
    <t>56.</t>
  </si>
  <si>
    <t>57.</t>
  </si>
  <si>
    <t>58.</t>
  </si>
  <si>
    <t>59.</t>
  </si>
  <si>
    <t>60.</t>
  </si>
  <si>
    <t>Kamerová hlava 4K, 1 ks</t>
  </si>
  <si>
    <t>2D 4K CMOS kamerová hlava pracující v nativním rozlišení 3840 x 2160 px</t>
  </si>
  <si>
    <t>integrovaný upínací mechanismus pro optiky</t>
  </si>
  <si>
    <t>podpora technologie Yellow Enhancement zobrazení</t>
  </si>
  <si>
    <t>podpora technologie IR pro zobrazení ICG kontrastu</t>
  </si>
  <si>
    <t xml:space="preserve">celokovové tělo </t>
  </si>
  <si>
    <t>technologie rychlého ostření jedním tlačítkem na kamerové hlavě.</t>
  </si>
  <si>
    <t>manuálního ostření pomocí tlačítek na kamerové hlavě</t>
  </si>
  <si>
    <t xml:space="preserve">běžné upevnění optiky ke kamerové hlavě pomocí očnicového adaptéru </t>
  </si>
  <si>
    <t>autoklávovatelná při 134°C (případně 121°C)</t>
  </si>
  <si>
    <t>hmotnost max. 270 g</t>
  </si>
  <si>
    <t>3D videolaparoskop rigidní, 1 ks</t>
  </si>
  <si>
    <t>vnější průměr videolaparoskopu 10 mm</t>
  </si>
  <si>
    <t>pracovní délka min. 330 mm</t>
  </si>
  <si>
    <t>délka připojovacího kabelu min. 275 cm</t>
  </si>
  <si>
    <t>autoklávovatelný systém na 134°C, případně i 121°C</t>
  </si>
  <si>
    <t>součástí dodávky je sterilizační kontejner</t>
  </si>
  <si>
    <t>hmotnost max. 290 g</t>
  </si>
  <si>
    <t>Insuflační jednotka vč. ohřevu plynu, 1 ks</t>
  </si>
  <si>
    <t xml:space="preserve">Monitor 2D 4K, 1 ks </t>
  </si>
  <si>
    <t>Samostatné záznamové zařízení, 1 ks</t>
  </si>
  <si>
    <t xml:space="preserve">Odsávací jednotka elektrochirurgického kouře, 1 ks </t>
  </si>
  <si>
    <t>přístroj vhodný pro otevřenou chirurgii i laparoskopii</t>
  </si>
  <si>
    <t>průtok min. 700 l/min</t>
  </si>
  <si>
    <t>Kamerová jednotka včetně integrovaného světelného zdroje, 1 ks</t>
  </si>
  <si>
    <t>Zdroj světla</t>
  </si>
  <si>
    <t>vnější průměr 10 mm, úhel pohledu 30°, min. pracovní délka 300 mm; s technologii 4k</t>
  </si>
  <si>
    <t>Kamerová jednotka 2D/3D 4K, 1 ks</t>
  </si>
  <si>
    <t>61.</t>
  </si>
  <si>
    <t>3 programovatelná tlačítka s jednoznačným určením funkce pro ovládání funkcí kamerové jednotky i zdroje světla, každé tlačítko má pouze jednu funkci</t>
  </si>
  <si>
    <t>neoddělitelný objektiv od kamerové hlavy</t>
  </si>
  <si>
    <t>integrovaný, neoddělitelný kabel kamerové hlavy</t>
  </si>
  <si>
    <t xml:space="preserve">ohnisková vzdálenost min. 19 mm </t>
  </si>
  <si>
    <t>délka kabelu min. 3 m</t>
  </si>
  <si>
    <t>kamerová hlava podporující využití úzkopásmového zobrazení</t>
  </si>
  <si>
    <t>digitální zoom nastavitelný min. v 6 krocích (1,0 ; 1,2; 1,4; 1,6 ; 1,8; 2,0)</t>
  </si>
  <si>
    <t>režim plné HDTV</t>
  </si>
  <si>
    <t>2xCCD čip v distálním konci endoskopu</t>
  </si>
  <si>
    <t>volitelný režim zobrazení 3D/2D s možností přepínání pomocí integrovaného programovatelného tlačítka</t>
  </si>
  <si>
    <t>podpora režimu frekvenčně selektivního barevného zobrazení (zvýrazněná struktura superficiálních venózních struktur bez nutnosti použití kontrastní či jiné látky (kyseliny) v těle pacienta</t>
  </si>
  <si>
    <t>systém je kompatibilní se stávající kamerovou jednotkou OTV-S300 na operačních sálech</t>
  </si>
  <si>
    <t>úhel pohledu 30°</t>
  </si>
  <si>
    <t>zorné pole 67°</t>
  </si>
  <si>
    <t>automatické zaostřování obrazu</t>
  </si>
  <si>
    <t>eliminace zamlžování distálního konce endoskopu</t>
  </si>
  <si>
    <t>ovládání na čelním panelu pomocí dotykového displeje</t>
  </si>
  <si>
    <t>volitelná velikost insuflované dutiny</t>
  </si>
  <si>
    <t>volitelné režimy – bariatrický, standardní, pediatrický, odběr cév</t>
  </si>
  <si>
    <r>
      <t>integrovaný modul předehřívání insuflačního média (CO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) před vstupem do pacienta</t>
    </r>
  </si>
  <si>
    <t>volitelná rychlost průtoku</t>
  </si>
  <si>
    <t>průtok plynu nastavitelný v rozsahu min. 1–50 l/min</t>
  </si>
  <si>
    <t>nastavitelný tlak v rozsahu min. 1–30 mmHg</t>
  </si>
  <si>
    <r>
      <t>1 ks hadice pro připojení k CO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centrálnímu rozvodu, min. 8 m</t>
    </r>
  </si>
  <si>
    <t>součástí dodávky 2 ks resterilizovatelné insuflační hadice s předehřevem a 2 ks resterilizovatelné insuflační hadice</t>
  </si>
  <si>
    <t>1bal/20ks insuflačních filtrů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</si>
  <si>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</si>
  <si>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</si>
  <si>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</si>
  <si>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</si>
  <si>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</si>
  <si>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</si>
  <si>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</si>
  <si>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</si>
  <si>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</si>
  <si>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</si>
  <si>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</si>
  <si>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</si>
  <si>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</si>
  <si>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</si>
  <si>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</si>
  <si>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</si>
  <si>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</si>
  <si>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</si>
  <si>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</si>
  <si>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</si>
  <si>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</si>
  <si>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</si>
  <si>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</si>
  <si>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</si>
  <si>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</si>
  <si>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</si>
  <si>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</si>
  <si>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</si>
  <si>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</si>
  <si>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</si>
  <si>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</si>
  <si>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</si>
  <si>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</si>
  <si>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</si>
  <si>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</si>
  <si>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</si>
  <si>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</si>
  <si>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</si>
  <si>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</si>
  <si>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</si>
  <si>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</si>
  <si>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</si>
  <si>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</si>
  <si>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</si>
  <si>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</si>
  <si>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</si>
  <si>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</si>
  <si>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</si>
  <si>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</si>
  <si>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</si>
  <si>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</si>
  <si>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</si>
  <si>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</si>
  <si>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</si>
  <si>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</si>
  <si>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</si>
  <si>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</si>
  <si>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</si>
  <si>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</si>
  <si>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</si>
  <si>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</si>
  <si>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r>
      <rPr>
        <sz val="11"/>
        <color rgb="FF000000"/>
        <rFont val="Times New Roman"/>
        <family val="1"/>
        <charset val="238"/>
      </rPr>
      <t xml:space="preserve">úhlopříčka </t>
    </r>
    <r>
      <rPr>
        <sz val="11"/>
        <color theme="1"/>
        <rFont val="Times New Roman"/>
        <family val="1"/>
        <charset val="238"/>
      </rPr>
      <t>min</t>
    </r>
    <r>
      <rPr>
        <sz val="11"/>
        <color rgb="FFEE0000"/>
        <rFont val="Times New Roman"/>
        <family val="1"/>
        <charset val="238"/>
      </rPr>
      <t xml:space="preserve">. </t>
    </r>
    <r>
      <rPr>
        <sz val="11"/>
        <color rgb="FF000000"/>
        <rFont val="Times New Roman"/>
        <family val="1"/>
        <charset val="238"/>
      </rPr>
      <t>31"</t>
    </r>
  </si>
  <si>
    <t>rozlišení obrazu min. 3840 x 2160 px</t>
  </si>
  <si>
    <r>
      <rPr>
        <sz val="11"/>
        <color rgb="FF000000"/>
        <rFont val="Times New Roman"/>
        <family val="1"/>
        <charset val="238"/>
      </rPr>
      <t xml:space="preserve">zobrazovací úhel </t>
    </r>
    <r>
      <rPr>
        <sz val="11"/>
        <color theme="1"/>
        <rFont val="Times New Roman"/>
        <family val="1"/>
        <charset val="238"/>
      </rPr>
      <t xml:space="preserve">min. </t>
    </r>
    <r>
      <rPr>
        <sz val="11"/>
        <color rgb="FF000000"/>
        <rFont val="Times New Roman"/>
        <family val="1"/>
        <charset val="238"/>
      </rPr>
      <t xml:space="preserve">178°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</si>
  <si>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kontrast min. 1000:1</t>
    </r>
  </si>
  <si>
    <t>obrazové funkce min. PiP, PoP</t>
  </si>
  <si>
    <t xml:space="preserve">formát barevného podání: HD/4K </t>
  </si>
  <si>
    <t>obrazové vstupy 4K  min.: 2x 12G-SDI, 1x Display port, 1x HDMI</t>
  </si>
  <si>
    <r>
      <rPr>
        <sz val="11"/>
        <color rgb="FF000000"/>
        <rFont val="Times New Roman"/>
        <family val="1"/>
        <charset val="238"/>
      </rPr>
      <t xml:space="preserve">obrazové vstupy FULL HD </t>
    </r>
    <r>
      <rPr>
        <sz val="11"/>
        <color theme="1"/>
        <rFont val="Times New Roman"/>
        <family val="1"/>
        <charset val="238"/>
      </rPr>
      <t>min</t>
    </r>
    <r>
      <rPr>
        <sz val="11"/>
        <color rgb="FFEE0000"/>
        <rFont val="Times New Roman"/>
        <family val="1"/>
        <charset val="238"/>
      </rPr>
      <t>.</t>
    </r>
    <r>
      <rPr>
        <sz val="11"/>
        <color rgb="FF000000"/>
        <rFont val="Times New Roman"/>
        <family val="1"/>
        <charset val="238"/>
      </rPr>
      <t>: 1x 3G-SDI, 1x DVI-D</t>
    </r>
  </si>
  <si>
    <r>
      <rPr>
        <sz val="11"/>
        <color rgb="FF000000"/>
        <rFont val="Times New Roman"/>
        <family val="1"/>
        <charset val="238"/>
      </rPr>
      <t xml:space="preserve">obrazové výstupy </t>
    </r>
    <r>
      <rPr>
        <sz val="11"/>
        <color theme="1"/>
        <rFont val="Times New Roman"/>
        <family val="1"/>
        <charset val="238"/>
      </rPr>
      <t>min</t>
    </r>
    <r>
      <rPr>
        <sz val="11"/>
        <color rgb="FFEE0000"/>
        <rFont val="Times New Roman"/>
        <family val="1"/>
        <charset val="238"/>
      </rPr>
      <t>.</t>
    </r>
    <r>
      <rPr>
        <sz val="11"/>
        <color rgb="FF000000"/>
        <rFont val="Times New Roman"/>
        <family val="1"/>
        <charset val="238"/>
      </rPr>
      <t>: 2x 12G-SDI, 1x 3G-SDI</t>
    </r>
  </si>
  <si>
    <t>umístění na pohyblivém držáku na vozíku</t>
  </si>
  <si>
    <t>funkce monitoru umožňuje přepočet vstupního datového signálu o rozlišení 1920x1080 (FULL HD) na výstupní zobrazení obrazu v rozlišení 3840x2160 (4K)</t>
  </si>
  <si>
    <t>medicínské nahrávací zařízení kompaktních rozměrů s vestavěným informativním LCD min. 3,5“</t>
  </si>
  <si>
    <t>video vstupy min. S-video, DVI, HD-SDI</t>
  </si>
  <si>
    <t>automatický výběr video zdroje</t>
  </si>
  <si>
    <t>zadávání pacientských dat pomocí klávesnice</t>
  </si>
  <si>
    <t>současné nahrávání na min. 2 USB zařízení, USB flash disk/externí HDD a zároveň interní pevný disk</t>
  </si>
  <si>
    <t xml:space="preserve">možnost nahrávání pouze na interní HDD s možností pozdějšího překopírování na externí USB HDD </t>
  </si>
  <si>
    <t>vestavěný HDD min. 500 GB</t>
  </si>
  <si>
    <t>LAN RJ-45 1000Mbit</t>
  </si>
  <si>
    <t>bezpečnostní vypnutí pro případ výpadku napájení bez ztráty aktuálně nahrávaných dat</t>
  </si>
  <si>
    <t>ovládání záznamového zařízení foto/video (start-stop) z tlačítek kamerové hlavy</t>
  </si>
  <si>
    <t>kontrola nahraného foto/video na vestavěném LCD a na hlavním operačním monitoru</t>
  </si>
  <si>
    <t>včetně klávesnice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</si>
  <si>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</si>
  <si>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</si>
  <si>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</si>
  <si>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</si>
  <si>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</si>
  <si>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</si>
  <si>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</si>
  <si>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</si>
  <si>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</si>
  <si>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</si>
  <si>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</si>
  <si>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</si>
  <si>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</si>
  <si>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</si>
  <si>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samostatná jednotka pro aktivní odsávání elektrochirurgického kouře propojena s kabelem HF jednotkou</t>
  </si>
  <si>
    <t>kompatibilita s HF jednotkou na pracovišti ESG-400, ESG-410</t>
  </si>
  <si>
    <t>odsávání a filtrace elektrochirurgického kouře přes ULPA filtr</t>
  </si>
  <si>
    <r>
      <t>min</t>
    </r>
    <r>
      <rPr>
        <sz val="11"/>
        <color rgb="FFEE0000"/>
        <rFont val="Times New Roman"/>
        <family val="1"/>
        <charset val="238"/>
      </rPr>
      <t xml:space="preserve">. </t>
    </r>
    <r>
      <rPr>
        <sz val="11"/>
        <color theme="1"/>
        <rFont val="Times New Roman"/>
        <family val="1"/>
        <charset val="238"/>
      </rPr>
      <t>tři režimy intenzity odsávání</t>
    </r>
  </si>
  <si>
    <t>ovládání pomocí dotykového displeje (popř. obdobně)</t>
  </si>
  <si>
    <t>indikátor stupně intenzity odsávání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</si>
  <si>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</si>
  <si>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</si>
  <si>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</si>
  <si>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</si>
  <si>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</si>
  <si>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</si>
  <si>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</si>
  <si>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</si>
  <si>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</si>
  <si>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</si>
  <si>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</si>
  <si>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</si>
  <si>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</si>
  <si>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</si>
  <si>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</si>
  <si>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</si>
  <si>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</si>
  <si>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</si>
  <si>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</si>
  <si>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</si>
  <si>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</si>
  <si>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</si>
  <si>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</si>
  <si>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</si>
  <si>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</si>
  <si>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</si>
  <si>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</si>
  <si>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</si>
  <si>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</si>
  <si>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</si>
  <si>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</si>
  <si>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</si>
  <si>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</si>
  <si>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</si>
  <si>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</si>
  <si>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</si>
  <si>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2D Full HD zobrazení (1920x1080p)</t>
  </si>
  <si>
    <t>integrovaný HDTV videoprocesor a světelný zdroj s technologií LED</t>
  </si>
  <si>
    <t>podpora 3čip CCD kamerové hlavy bez nutnosti další investice (modul, software), pouze připojení periferie</t>
  </si>
  <si>
    <t xml:space="preserve">podpora 1čip CCD lomené kamerové hlavy bez nutnosti další investice (modul, software), pouze připojení periferie </t>
  </si>
  <si>
    <t>podpora 3čip CMOS kamerové hlavy bez nutnosti další investice (modul, software), pouze připojení periferie</t>
  </si>
  <si>
    <t>podpora HD flexibilních videoendoskopů s čipem na distálním konci bez nutnosti další investice (modul, software), pouze připojení periferie</t>
  </si>
  <si>
    <t>podpora HD rigidních videoendoskopů s čipem na distálním konci bez nutnosti další investice (modul, software), pouze připojení periferie</t>
  </si>
  <si>
    <t>podpora frekvenčně selektivního barevného zobrazení (zvýrazněná struktura superficiálních venózních struktur bez nutnosti použití kontrastní či jiné látky (kyseliny) v těle pacienta</t>
  </si>
  <si>
    <t xml:space="preserve">ovládání kamerové jednotky dotykovým displejem </t>
  </si>
  <si>
    <t>ovládání kamerové jednotky v českém jazyce</t>
  </si>
  <si>
    <t>nastavení white balance na čelním panelu jednotky</t>
  </si>
  <si>
    <t xml:space="preserve">možnost ovládání nastavení ve sterilním prostředí pomocí tlačítek na kamerové hlavě </t>
  </si>
  <si>
    <r>
      <t>digitální zoom min</t>
    </r>
    <r>
      <rPr>
        <sz val="11"/>
        <color rgb="FFEE0000"/>
        <rFont val="Times New Roman"/>
        <family val="1"/>
        <charset val="238"/>
      </rPr>
      <t>.</t>
    </r>
    <r>
      <rPr>
        <sz val="11"/>
        <color theme="1"/>
        <rFont val="Times New Roman"/>
        <family val="1"/>
        <charset val="238"/>
      </rPr>
      <t xml:space="preserve"> 1,5x nastavitelný ve 3 krocích</t>
    </r>
  </si>
  <si>
    <t>volitelný poměr stran obrazu - 16:10 /16:9 /4:3 /5:4</t>
  </si>
  <si>
    <t>výstupy min. 1 x DVI-D, 2x HD-SDI, 1x Y/C, 1x Composite</t>
  </si>
  <si>
    <t>vnitřní paměť pro uložení min. 10 jednotlivých předvoleb</t>
  </si>
  <si>
    <t>předvolba nastavení min. 20 údajů pacientských dat</t>
  </si>
  <si>
    <t xml:space="preserve">integrovaný LED zdroj studeného světla </t>
  </si>
  <si>
    <t>LED lampa s životností min. 10.000 hodin</t>
  </si>
  <si>
    <t>výkon LED světelného zdroje odpovídající výkonu 300 W xenonu</t>
  </si>
  <si>
    <t>ovládání zdroje světla z tlačítek na kamerové hlavě / endoskopu</t>
  </si>
  <si>
    <t>plynulá (ruční i automatická) regulace intenzity světla dle světelných podmínek operačního pole</t>
  </si>
  <si>
    <t>intenzita světla řízena přímo kamerovou jednotkou při standardním osvětlení a dále v režimu frekvenčně selektivního barevného zobrazení</t>
  </si>
  <si>
    <t>automatické uzavření světelného výstupu po vytažení světlovodného kabelu</t>
  </si>
  <si>
    <t>nahrávání na zvolený síťový disk na pozadí (NIS/Pacs)</t>
  </si>
  <si>
    <r>
      <t>svítivost min. 450 cd/m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</si>
  <si>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r>
      <t>nahrávání foto ve formátu jpeg</t>
    </r>
    <r>
      <rPr>
        <sz val="11"/>
        <color rgb="FF343A40"/>
        <rFont val="Times New Roman"/>
        <family val="1"/>
        <charset val="238"/>
      </rPr>
      <t xml:space="preserve">  a videi </t>
    </r>
    <r>
      <rPr>
        <sz val="11"/>
        <color theme="1"/>
        <rFont val="Times New Roman"/>
        <family val="1"/>
        <charset val="238"/>
      </rPr>
      <t>MPEG-4 AVC/H.264</t>
    </r>
  </si>
  <si>
    <t>Laparoskopická optika 4k, 1 ks</t>
  </si>
  <si>
    <t>doplní účastník</t>
  </si>
  <si>
    <t>Technické požadavky:</t>
  </si>
  <si>
    <t>integrovaný systém: optika + světlovod + kamerová hlava s 3 programovatelnými tlačítky pro ovládání kamerové jednotky</t>
  </si>
  <si>
    <t>informace o tlaku i průtoku, automatická kontrola a regulace k nastavené hodnotě tlaku (ochrana proti přeplnění pacienta)</t>
  </si>
  <si>
    <t>zvuková a vizualizační indikace (při neprůchodnosti insuflační hadice, nedostatečný přívod insuflačního media)</t>
  </si>
  <si>
    <t>P26V00000026</t>
  </si>
  <si>
    <t>Celková nabídková cena za pořízení, instalaci, uvedení do provozu 1 ks zařízení včetně zaškolení personálu</t>
  </si>
  <si>
    <t>JE/NENÍ malým či středním podnikem dle Doporučení 2003/361/ES:</t>
  </si>
  <si>
    <t>Skutečným majitelem dle zákonné evidence je</t>
  </si>
  <si>
    <t>jméno:</t>
  </si>
  <si>
    <t>místo pobytu:</t>
  </si>
  <si>
    <t>173.</t>
  </si>
  <si>
    <t>1 ks monopolární/jednoduchý kožní pedál k ESG-410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</si>
</sst>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EE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343A4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10" fillId="0" borderId="1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right" vertical="center"/>
    </xf>
    <xf numFmtId="0" fontId="15" fillId="4" borderId="12" xfId="0" applyFont="1" applyFill="1" applyBorder="1" applyAlignment="1" applyProtection="1">
      <alignment horizontal="center" vertical="center" wrapText="1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9" fontId="9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wrapText="1"/>
    </xf>
    <xf numFmtId="0" fontId="21" fillId="5" borderId="1" xfId="0" applyFont="1" applyFill="1" applyBorder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2" fillId="5" borderId="30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2" fillId="5" borderId="33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horizontal="left"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20" xfId="0" applyFill="1" applyBorder="1" applyAlignment="1" applyProtection="1">
      <alignment vertical="center"/>
      <protection locked="0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4" fontId="20" fillId="5" borderId="1" xfId="0" applyNumberFormat="1" applyFont="1" applyFill="1" applyBorder="1" applyAlignment="1" applyProtection="1">
      <alignment horizontal="right" vertical="center"/>
      <protection locked="0"/>
    </xf>
    <xf numFmtId="4" fontId="2" fillId="4" borderId="1" xfId="0" applyNumberFormat="1" applyFont="1" applyFill="1" applyBorder="1" applyAlignment="1" applyProtection="1">
      <alignment horizontal="right" vertical="center"/>
    </xf>
    <xf numFmtId="4" fontId="20" fillId="4" borderId="1" xfId="0" applyNumberFormat="1" applyFont="1" applyFill="1" applyBorder="1" applyAlignment="1" applyProtection="1">
      <alignment horizontal="right" vertical="center"/>
    </xf>
    <xf numFmtId="4" fontId="20" fillId="4" borderId="11" xfId="0" applyNumberFormat="1" applyFont="1" applyFill="1" applyBorder="1" applyAlignment="1" applyProtection="1">
      <alignment horizontal="right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vertical="center"/>
    </xf>
    <xf numFmtId="0" fontId="16" fillId="4" borderId="1" xfId="0" applyFont="1" applyFill="1" applyBorder="1" applyAlignment="1">
      <alignment vertic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11" xfId="0" applyFont="1" applyBorder="1" applyAlignment="1" applyProtection="1"/>
    <xf numFmtId="0" fontId="7" fillId="4" borderId="5" xfId="0" applyFont="1" applyFill="1" applyBorder="1" applyAlignment="1" applyProtection="1"/>
    <xf numFmtId="0" fontId="7" fillId="4" borderId="20" xfId="0" applyFont="1" applyFill="1" applyBorder="1" applyAlignment="1" applyProtection="1"/>
    <xf numFmtId="0" fontId="13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31" xfId="0" applyFont="1" applyFill="1" applyBorder="1" applyAlignment="1" applyProtection="1">
      <alignment horizontal="left" vertical="center" wrapText="1"/>
    </xf>
    <xf numFmtId="0" fontId="10" fillId="2" borderId="29" xfId="0" applyFont="1" applyFill="1" applyBorder="1" applyAlignment="1" applyProtection="1">
      <alignment horizontal="left" vertical="center" wrapText="1"/>
    </xf>
    <xf numFmtId="0" fontId="10" fillId="2" borderId="27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righ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2" fillId="5" borderId="10" xfId="0" applyFont="1" applyFill="1" applyBorder="1" applyAlignment="1" applyProtection="1">
      <alignment horizontal="right"/>
      <protection locked="0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5" borderId="32" xfId="0" applyFont="1" applyFill="1" applyBorder="1" applyAlignment="1" applyProtection="1">
      <alignment horizontal="left" vertical="center"/>
      <protection locked="0"/>
    </xf>
    <xf numFmtId="0" fontId="12" fillId="5" borderId="12" xfId="0" applyFont="1" applyFill="1" applyBorder="1" applyAlignment="1" applyProtection="1">
      <alignment horizontal="left" vertical="center"/>
      <protection locked="0"/>
    </xf>
    <xf numFmtId="0" fontId="12" fillId="5" borderId="34" xfId="0" applyFont="1" applyFill="1" applyBorder="1" applyAlignment="1" applyProtection="1">
      <alignment horizontal="left" vertical="center"/>
      <protection locked="0"/>
    </xf>
    <xf numFmtId="0" fontId="12" fillId="5" borderId="35" xfId="0" applyFont="1" applyFill="1" applyBorder="1" applyAlignment="1" applyProtection="1">
      <alignment horizontal="left" vertical="center"/>
      <protection locked="0"/>
    </xf>
    <xf numFmtId="0" fontId="12" fillId="5" borderId="36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3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5" borderId="27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4" fontId="9" fillId="5" borderId="1" xfId="0" applyNumberFormat="1" applyFont="1" applyFill="1" applyBorder="1" applyAlignment="1" applyProtection="1">
      <alignment horizontal="right" vertical="center"/>
      <protection locked="0"/>
    </xf>
    <xf numFmtId="4" fontId="16" fillId="5" borderId="1" xfId="0" applyNumberFormat="1" applyFont="1" applyFill="1" applyBorder="1" applyAlignment="1" applyProtection="1">
      <alignment horizontal="right" vertical="center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16" fillId="4" borderId="1" xfId="0" applyNumberFormat="1" applyFont="1" applyFill="1" applyBorder="1" applyAlignment="1" applyProtection="1">
      <alignment horizontal="right" vertical="center"/>
    </xf>
    <xf numFmtId="4" fontId="16" fillId="4" borderId="11" xfId="0" applyNumberFormat="1" applyFont="1" applyFill="1" applyBorder="1" applyAlignment="1" applyProtection="1">
      <alignment horizontal="right" vertical="center"/>
    </xf>
    <xf numFmtId="0" fontId="30" fillId="6" borderId="1" xfId="0" applyFont="1" applyFill="1" applyBorder="1" applyAlignment="1">
      <alignment wrapText="1"/>
    </xf>
    <xf numFmtId="0" fontId="30" fillId="6" borderId="1" xfId="0" applyFont="1" applyFill="1" applyBorder="1" applyAlignment="1"/>
    <xf numFmtId="0" fontId="21" fillId="0" borderId="27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wrapText="1"/>
    </xf>
    <xf numFmtId="0" fontId="33" fillId="5" borderId="25" xfId="0" applyFont="1" applyFill="1" applyBorder="1" applyAlignment="1">
      <alignment horizontal="left" vertical="center" wrapText="1"/>
    </xf>
    <xf numFmtId="0" fontId="33" fillId="5" borderId="25" xfId="0" applyFont="1" applyFill="1" applyBorder="1" applyAlignment="1">
      <alignment horizontal="left"/>
    </xf>
    <xf numFmtId="0" fontId="21" fillId="5" borderId="1" xfId="0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A4" zoomScale="110" zoomScaleNormal="110" zoomScaleSheetLayoutView="120" workbookViewId="0">
      <selection activeCell="Q19" sqref="Q19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6" ht="15" customHeight="1" thickBot="1" x14ac:dyDescent="0.3">
      <c r="A1" s="55" t="s">
        <v>35</v>
      </c>
      <c r="B1" s="56"/>
      <c r="C1" s="56"/>
      <c r="D1" s="5"/>
      <c r="E1" s="5"/>
      <c r="F1" s="5"/>
      <c r="G1" s="5"/>
      <c r="H1" s="5"/>
      <c r="I1" s="5"/>
      <c r="J1" s="68" t="s">
        <v>20</v>
      </c>
      <c r="K1" s="69"/>
      <c r="L1" s="69"/>
    </row>
    <row r="2" spans="1:16" ht="20.100000000000001" customHeight="1" thickTop="1" thickBot="1" x14ac:dyDescent="0.3">
      <c r="A2" s="106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6" ht="15" customHeight="1" x14ac:dyDescent="0.25">
      <c r="A3" s="118" t="s">
        <v>36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6" ht="28.5" customHeight="1" x14ac:dyDescent="0.25">
      <c r="A4" s="65" t="s">
        <v>38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</row>
    <row r="5" spans="1:16" ht="15" customHeight="1" x14ac:dyDescent="0.25">
      <c r="A5" s="57" t="s">
        <v>14</v>
      </c>
      <c r="B5" s="58"/>
      <c r="C5" s="58"/>
      <c r="D5" s="61" t="s">
        <v>39</v>
      </c>
      <c r="E5" s="61"/>
      <c r="F5" s="61"/>
      <c r="G5" s="61"/>
      <c r="H5" s="61"/>
      <c r="I5" s="61"/>
      <c r="J5" s="61"/>
      <c r="K5" s="61"/>
      <c r="L5" s="62"/>
    </row>
    <row r="6" spans="1:16" ht="15" customHeight="1" thickBot="1" x14ac:dyDescent="0.3">
      <c r="A6" s="59" t="s">
        <v>26</v>
      </c>
      <c r="B6" s="60"/>
      <c r="C6" s="60"/>
      <c r="D6" s="63" t="s">
        <v>395</v>
      </c>
      <c r="E6" s="63"/>
      <c r="F6" s="63"/>
      <c r="G6" s="63"/>
      <c r="H6" s="63"/>
      <c r="I6" s="63"/>
      <c r="J6" s="63"/>
      <c r="K6" s="63"/>
      <c r="L6" s="64"/>
    </row>
    <row r="7" spans="1:16" s="2" customFormat="1" ht="15" customHeight="1" x14ac:dyDescent="0.2">
      <c r="A7" s="115" t="s">
        <v>19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1:16" s="2" customFormat="1" ht="15" customHeight="1" x14ac:dyDescent="0.2">
      <c r="A8" s="109" t="s">
        <v>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1:16" s="2" customFormat="1" ht="15" customHeight="1" x14ac:dyDescent="0.2">
      <c r="A9" s="28" t="s">
        <v>17</v>
      </c>
      <c r="B9" s="70"/>
      <c r="C9" s="70"/>
      <c r="D9" s="113" t="s">
        <v>40</v>
      </c>
      <c r="E9" s="113"/>
      <c r="F9" s="113"/>
      <c r="G9" s="113"/>
      <c r="H9" s="113"/>
      <c r="I9" s="113"/>
      <c r="J9" s="113"/>
      <c r="K9" s="113"/>
      <c r="L9" s="114"/>
    </row>
    <row r="10" spans="1:16" s="3" customFormat="1" ht="15" customHeight="1" x14ac:dyDescent="0.25">
      <c r="A10" s="28" t="s">
        <v>0</v>
      </c>
      <c r="B10" s="70"/>
      <c r="C10" s="70"/>
      <c r="D10" s="112" t="s">
        <v>11</v>
      </c>
      <c r="E10" s="112"/>
      <c r="F10" s="112"/>
      <c r="G10" s="112"/>
      <c r="H10" s="112"/>
      <c r="I10" s="112"/>
      <c r="J10" s="112"/>
      <c r="K10" s="24" t="s">
        <v>4</v>
      </c>
      <c r="L10" s="6">
        <v>47813750</v>
      </c>
    </row>
    <row r="11" spans="1:16" s="3" customFormat="1" ht="15" customHeight="1" x14ac:dyDescent="0.25">
      <c r="A11" s="28" t="s">
        <v>1</v>
      </c>
      <c r="B11" s="70"/>
      <c r="C11" s="70"/>
      <c r="D11" s="112" t="s">
        <v>12</v>
      </c>
      <c r="E11" s="112"/>
      <c r="F11" s="112"/>
      <c r="G11" s="112"/>
      <c r="H11" s="112"/>
      <c r="I11" s="112"/>
      <c r="J11" s="112"/>
      <c r="K11" s="24" t="s">
        <v>15</v>
      </c>
      <c r="L11" s="6" t="s">
        <v>16</v>
      </c>
    </row>
    <row r="12" spans="1:16" s="2" customFormat="1" ht="15" customHeight="1" x14ac:dyDescent="0.2">
      <c r="A12" s="109" t="s">
        <v>21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1"/>
    </row>
    <row r="13" spans="1:16" s="2" customFormat="1" ht="15" customHeight="1" x14ac:dyDescent="0.2">
      <c r="A13" s="28" t="s">
        <v>17</v>
      </c>
      <c r="B13" s="70"/>
      <c r="C13" s="70"/>
      <c r="D13" s="104"/>
      <c r="E13" s="104"/>
      <c r="F13" s="104"/>
      <c r="G13" s="104"/>
      <c r="H13" s="104"/>
      <c r="I13" s="104"/>
      <c r="J13" s="104"/>
      <c r="K13" s="104"/>
      <c r="L13" s="105"/>
    </row>
    <row r="14" spans="1:16" s="3" customFormat="1" ht="15" customHeight="1" x14ac:dyDescent="0.25">
      <c r="A14" s="28" t="s">
        <v>0</v>
      </c>
      <c r="B14" s="70"/>
      <c r="C14" s="70"/>
      <c r="D14" s="103"/>
      <c r="E14" s="103"/>
      <c r="F14" s="103"/>
      <c r="G14" s="103"/>
      <c r="H14" s="103"/>
      <c r="I14" s="103"/>
      <c r="J14" s="103"/>
      <c r="K14" s="7" t="s">
        <v>4</v>
      </c>
      <c r="L14" s="27"/>
    </row>
    <row r="15" spans="1:16" s="3" customFormat="1" ht="15" customHeight="1" x14ac:dyDescent="0.25">
      <c r="A15" s="28" t="s">
        <v>1</v>
      </c>
      <c r="B15" s="70"/>
      <c r="C15" s="70"/>
      <c r="D15" s="91"/>
      <c r="E15" s="92"/>
      <c r="F15" s="92"/>
      <c r="G15" s="92"/>
      <c r="H15" s="92"/>
      <c r="I15" s="92"/>
      <c r="J15" s="93"/>
      <c r="K15" s="26" t="s">
        <v>15</v>
      </c>
      <c r="L15" s="25"/>
    </row>
    <row r="16" spans="1:16" s="3" customFormat="1" ht="15" customHeight="1" x14ac:dyDescent="0.25">
      <c r="A16" s="28" t="s">
        <v>2</v>
      </c>
      <c r="B16" s="70"/>
      <c r="C16" s="71"/>
      <c r="D16" s="91"/>
      <c r="E16" s="92"/>
      <c r="F16" s="92"/>
      <c r="G16" s="92"/>
      <c r="H16" s="92"/>
      <c r="I16" s="92"/>
      <c r="J16" s="92"/>
      <c r="K16" s="92"/>
      <c r="L16" s="92"/>
      <c r="P16" s="4"/>
    </row>
    <row r="17" spans="1:12" s="3" customFormat="1" ht="15" customHeight="1" x14ac:dyDescent="0.25">
      <c r="A17" s="72" t="s">
        <v>5</v>
      </c>
      <c r="B17" s="73"/>
      <c r="C17" s="74"/>
      <c r="D17" s="94"/>
      <c r="E17" s="95"/>
      <c r="F17" s="95"/>
      <c r="G17" s="95"/>
      <c r="H17" s="96"/>
      <c r="I17" s="97" t="s">
        <v>6</v>
      </c>
      <c r="J17" s="98"/>
      <c r="K17" s="99"/>
      <c r="L17" s="100"/>
    </row>
    <row r="18" spans="1:12" s="3" customFormat="1" ht="15" customHeight="1" x14ac:dyDescent="0.25">
      <c r="A18" s="28" t="s">
        <v>397</v>
      </c>
      <c r="B18" s="29"/>
      <c r="C18" s="29"/>
      <c r="D18" s="29"/>
      <c r="E18" s="29"/>
      <c r="F18" s="29"/>
      <c r="G18" s="29"/>
      <c r="H18" s="29"/>
      <c r="I18" s="29"/>
      <c r="J18" s="29"/>
      <c r="K18" s="30"/>
      <c r="L18" s="31"/>
    </row>
    <row r="19" spans="1:12" s="3" customFormat="1" ht="15" customHeight="1" x14ac:dyDescent="0.25">
      <c r="A19" s="32" t="s">
        <v>398</v>
      </c>
      <c r="B19" s="33"/>
      <c r="C19" s="33"/>
      <c r="D19" s="33"/>
      <c r="E19" s="33"/>
      <c r="F19" s="33"/>
      <c r="G19" s="33" t="s">
        <v>399</v>
      </c>
      <c r="H19" s="33"/>
      <c r="I19" s="36"/>
      <c r="J19" s="37"/>
      <c r="K19" s="37"/>
      <c r="L19" s="38"/>
    </row>
    <row r="20" spans="1:12" s="3" customFormat="1" ht="15" customHeight="1" thickBot="1" x14ac:dyDescent="0.3">
      <c r="A20" s="34"/>
      <c r="B20" s="35"/>
      <c r="C20" s="35"/>
      <c r="D20" s="35"/>
      <c r="E20" s="35"/>
      <c r="F20" s="35"/>
      <c r="G20" s="35" t="s">
        <v>400</v>
      </c>
      <c r="H20" s="35"/>
      <c r="I20" s="39"/>
      <c r="J20" s="40"/>
      <c r="K20" s="40"/>
      <c r="L20" s="41"/>
    </row>
    <row r="21" spans="1:12" s="3" customFormat="1" ht="17.25" customHeight="1" x14ac:dyDescent="0.25">
      <c r="A21" s="47" t="s">
        <v>24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</row>
    <row r="22" spans="1:12" s="3" customFormat="1" ht="36" customHeight="1" x14ac:dyDescent="0.25">
      <c r="A22" s="10" t="s">
        <v>31</v>
      </c>
      <c r="B22" s="53" t="s">
        <v>25</v>
      </c>
      <c r="C22" s="54"/>
      <c r="D22" s="54"/>
      <c r="E22" s="50" t="s">
        <v>27</v>
      </c>
      <c r="F22" s="52"/>
      <c r="G22" s="52"/>
      <c r="H22" s="8" t="s">
        <v>22</v>
      </c>
      <c r="I22" s="50" t="s">
        <v>28</v>
      </c>
      <c r="J22" s="52"/>
      <c r="K22" s="50" t="s">
        <v>29</v>
      </c>
      <c r="L22" s="51"/>
    </row>
    <row r="23" spans="1:12" s="3" customFormat="1" ht="60" customHeight="1" x14ac:dyDescent="0.25">
      <c r="A23" s="9" t="s">
        <v>30</v>
      </c>
      <c r="B23" s="101" t="s">
        <v>396</v>
      </c>
      <c r="C23" s="102"/>
      <c r="D23" s="102"/>
      <c r="E23" s="42"/>
      <c r="F23" s="43"/>
      <c r="G23" s="43"/>
      <c r="H23" s="11"/>
      <c r="I23" s="44">
        <f>E23*H23</f>
        <v>0</v>
      </c>
      <c r="J23" s="45"/>
      <c r="K23" s="44">
        <f>E23+I23</f>
        <v>0</v>
      </c>
      <c r="L23" s="46"/>
    </row>
    <row r="24" spans="1:12" s="3" customFormat="1" ht="61.5" customHeight="1" x14ac:dyDescent="0.25">
      <c r="A24" s="9" t="s">
        <v>32</v>
      </c>
      <c r="B24" s="101" t="s">
        <v>37</v>
      </c>
      <c r="C24" s="102"/>
      <c r="D24" s="102"/>
      <c r="E24" s="42"/>
      <c r="F24" s="43"/>
      <c r="G24" s="43"/>
      <c r="H24" s="11"/>
      <c r="I24" s="44">
        <f>E24*H24</f>
        <v>0</v>
      </c>
      <c r="J24" s="45"/>
      <c r="K24" s="44">
        <f>E24+I24</f>
        <v>0</v>
      </c>
      <c r="L24" s="46"/>
    </row>
    <row r="25" spans="1:12" s="3" customFormat="1" ht="30" customHeight="1" x14ac:dyDescent="0.25">
      <c r="A25" s="9" t="s">
        <v>33</v>
      </c>
      <c r="B25" s="101" t="s">
        <v>34</v>
      </c>
      <c r="C25" s="102"/>
      <c r="D25" s="102"/>
      <c r="E25" s="121"/>
      <c r="F25" s="122"/>
      <c r="G25" s="122"/>
      <c r="H25" s="12"/>
      <c r="I25" s="123">
        <f>SUM(I23:I24)</f>
        <v>0</v>
      </c>
      <c r="J25" s="124"/>
      <c r="K25" s="123">
        <f>SUM(K23:K24)</f>
        <v>0</v>
      </c>
      <c r="L25" s="125"/>
    </row>
    <row r="26" spans="1:12" customFormat="1" ht="15" customHeight="1" x14ac:dyDescent="0.25">
      <c r="A26" s="84" t="s">
        <v>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12" customFormat="1" ht="15" customHeight="1" x14ac:dyDescent="0.25">
      <c r="A27" s="81" t="s">
        <v>8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</row>
    <row r="28" spans="1:12" customFormat="1" ht="15" customHeight="1" x14ac:dyDescent="0.25">
      <c r="A28" s="81" t="s">
        <v>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3"/>
    </row>
    <row r="29" spans="1:12" customFormat="1" ht="15" customHeight="1" x14ac:dyDescent="0.25">
      <c r="A29" s="78" t="s">
        <v>10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80"/>
    </row>
    <row r="30" spans="1:12" customFormat="1" ht="39" customHeight="1" x14ac:dyDescent="0.25">
      <c r="A30" s="87" t="s">
        <v>23</v>
      </c>
      <c r="B30" s="88"/>
      <c r="C30" s="88"/>
      <c r="D30" s="88"/>
      <c r="E30" s="89"/>
      <c r="F30" s="89"/>
      <c r="G30" s="89"/>
      <c r="H30" s="89"/>
      <c r="I30" s="89"/>
      <c r="J30" s="89"/>
      <c r="K30" s="89"/>
      <c r="L30" s="90"/>
    </row>
    <row r="31" spans="1:12" customFormat="1" ht="15.75" customHeight="1" thickBot="1" x14ac:dyDescent="0.3">
      <c r="A31" s="75" t="s">
        <v>18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7"/>
    </row>
    <row r="32" spans="1:12" customFormat="1" ht="15.75" thickTop="1" x14ac:dyDescent="0.25"/>
  </sheetData>
  <sheetProtection formatCells="0" formatColumns="0" formatRows="0" selectLockedCells="1" autoFilter="0"/>
  <mergeCells count="61">
    <mergeCell ref="B25:D25"/>
    <mergeCell ref="E25:G25"/>
    <mergeCell ref="I25:J25"/>
    <mergeCell ref="K25:L25"/>
    <mergeCell ref="I24:J24"/>
    <mergeCell ref="K24:L24"/>
    <mergeCell ref="B24:D24"/>
    <mergeCell ref="E24:G24"/>
    <mergeCell ref="D14:J14"/>
    <mergeCell ref="D13:L13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3:C13"/>
    <mergeCell ref="A14:C14"/>
    <mergeCell ref="A12:L12"/>
    <mergeCell ref="A15:C15"/>
    <mergeCell ref="A16:C16"/>
    <mergeCell ref="A17:C17"/>
    <mergeCell ref="A31:L31"/>
    <mergeCell ref="A29:L29"/>
    <mergeCell ref="A28:L28"/>
    <mergeCell ref="A27:L27"/>
    <mergeCell ref="A26:L26"/>
    <mergeCell ref="A30:D30"/>
    <mergeCell ref="E30:L30"/>
    <mergeCell ref="D15:J15"/>
    <mergeCell ref="D16:L16"/>
    <mergeCell ref="D17:H17"/>
    <mergeCell ref="I17:J17"/>
    <mergeCell ref="K17:L17"/>
    <mergeCell ref="B23:D23"/>
    <mergeCell ref="A1:C1"/>
    <mergeCell ref="A5:C5"/>
    <mergeCell ref="A6:C6"/>
    <mergeCell ref="D5:L5"/>
    <mergeCell ref="D6:L6"/>
    <mergeCell ref="A4:L4"/>
    <mergeCell ref="J1:L1"/>
    <mergeCell ref="E23:G23"/>
    <mergeCell ref="I23:J23"/>
    <mergeCell ref="K23:L23"/>
    <mergeCell ref="A21:L21"/>
    <mergeCell ref="K22:L22"/>
    <mergeCell ref="I22:J22"/>
    <mergeCell ref="E22:G22"/>
    <mergeCell ref="B22:D22"/>
    <mergeCell ref="A18:J18"/>
    <mergeCell ref="K18:L18"/>
    <mergeCell ref="A19:F20"/>
    <mergeCell ref="G19:H19"/>
    <mergeCell ref="G20:H20"/>
    <mergeCell ref="I19:L19"/>
    <mergeCell ref="I20:L20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38B-3F80-4784-B418-3E5244BEECE0}">
  <dimension ref="A1:D196"/>
  <sheetViews>
    <sheetView workbookViewId="0">
      <selection activeCell="K159" sqref="K159"/>
    </sheetView>
  </sheetViews>
  <sheetFormatPr defaultRowHeight="15" x14ac:dyDescent="0.25"/>
  <cols>
    <col min="1" max="1" width="4.85546875" customWidth="1"/>
    <col min="2" max="2" width="53.85546875" customWidth="1"/>
    <col min="4" max="4" width="21.5703125" customWidth="1"/>
  </cols>
  <sheetData>
    <row r="1" spans="1:4" ht="80.25" customHeight="1" x14ac:dyDescent="0.25">
      <c r="A1" s="14" t="s">
        <v>43</v>
      </c>
      <c r="B1" s="15" t="s">
        <v>391</v>
      </c>
      <c r="C1" s="16" t="s">
        <v>42</v>
      </c>
      <c r="D1" s="16" t="s">
        <v>41</v>
      </c>
    </row>
    <row r="2" spans="1:4" ht="18.75" x14ac:dyDescent="0.3">
      <c r="A2" s="126" t="s">
        <v>45</v>
      </c>
      <c r="B2" s="126"/>
      <c r="C2" s="127"/>
      <c r="D2" s="127"/>
    </row>
    <row r="3" spans="1:4" x14ac:dyDescent="0.25">
      <c r="A3" s="17" t="s">
        <v>30</v>
      </c>
      <c r="B3" s="18" t="s">
        <v>46</v>
      </c>
      <c r="C3" s="19"/>
      <c r="D3" s="135"/>
    </row>
    <row r="4" spans="1:4" ht="30" x14ac:dyDescent="0.25">
      <c r="A4" s="17" t="s">
        <v>32</v>
      </c>
      <c r="B4" s="20" t="s">
        <v>47</v>
      </c>
      <c r="C4" s="19"/>
      <c r="D4" s="135"/>
    </row>
    <row r="5" spans="1:4" x14ac:dyDescent="0.25">
      <c r="A5" s="17" t="s">
        <v>33</v>
      </c>
      <c r="B5" s="18" t="s">
        <v>48</v>
      </c>
      <c r="C5" s="19"/>
      <c r="D5" s="135"/>
    </row>
    <row r="6" spans="1:4" x14ac:dyDescent="0.25">
      <c r="A6" s="17" t="s">
        <v>63</v>
      </c>
      <c r="B6" s="21" t="s">
        <v>49</v>
      </c>
      <c r="C6" s="19"/>
      <c r="D6" s="135"/>
    </row>
    <row r="7" spans="1:4" x14ac:dyDescent="0.25">
      <c r="A7" s="17" t="s">
        <v>64</v>
      </c>
      <c r="B7" s="18" t="s">
        <v>50</v>
      </c>
      <c r="C7" s="19"/>
      <c r="D7" s="135"/>
    </row>
    <row r="8" spans="1:4" x14ac:dyDescent="0.25">
      <c r="A8" s="17" t="s">
        <v>65</v>
      </c>
      <c r="B8" s="21" t="s">
        <v>51</v>
      </c>
      <c r="C8" s="19"/>
      <c r="D8" s="135"/>
    </row>
    <row r="9" spans="1:4" x14ac:dyDescent="0.25">
      <c r="A9" s="17" t="s">
        <v>66</v>
      </c>
      <c r="B9" s="18" t="s">
        <v>52</v>
      </c>
      <c r="C9" s="19"/>
      <c r="D9" s="135"/>
    </row>
    <row r="10" spans="1:4" ht="18" x14ac:dyDescent="0.25">
      <c r="A10" s="17" t="s">
        <v>67</v>
      </c>
      <c r="B10" s="18" t="s">
        <v>53</v>
      </c>
      <c r="C10" s="19"/>
      <c r="D10" s="135"/>
    </row>
    <row r="11" spans="1:4" x14ac:dyDescent="0.25">
      <c r="A11" s="17" t="s">
        <v>68</v>
      </c>
      <c r="B11" s="18" t="s">
        <v>54</v>
      </c>
      <c r="C11" s="19"/>
      <c r="D11" s="135"/>
    </row>
    <row r="12" spans="1:4" x14ac:dyDescent="0.25">
      <c r="A12" s="17" t="s">
        <v>69</v>
      </c>
      <c r="B12" s="20" t="s">
        <v>55</v>
      </c>
      <c r="C12" s="19"/>
      <c r="D12" s="135"/>
    </row>
    <row r="13" spans="1:4" x14ac:dyDescent="0.25">
      <c r="A13" s="17" t="s">
        <v>70</v>
      </c>
      <c r="B13" s="18" t="s">
        <v>56</v>
      </c>
      <c r="C13" s="19"/>
      <c r="D13" s="135"/>
    </row>
    <row r="14" spans="1:4" ht="30" x14ac:dyDescent="0.25">
      <c r="A14" s="17" t="s">
        <v>71</v>
      </c>
      <c r="B14" s="18" t="s">
        <v>57</v>
      </c>
      <c r="C14" s="19"/>
      <c r="D14" s="135"/>
    </row>
    <row r="15" spans="1:4" x14ac:dyDescent="0.25">
      <c r="A15" s="17" t="s">
        <v>72</v>
      </c>
      <c r="B15" s="18" t="s">
        <v>58</v>
      </c>
      <c r="C15" s="19"/>
      <c r="D15" s="135"/>
    </row>
    <row r="16" spans="1:4" x14ac:dyDescent="0.25">
      <c r="A16" s="17" t="s">
        <v>73</v>
      </c>
      <c r="B16" s="18" t="s">
        <v>59</v>
      </c>
      <c r="C16" s="19"/>
      <c r="D16" s="135"/>
    </row>
    <row r="17" spans="1:4" x14ac:dyDescent="0.25">
      <c r="A17" s="17" t="s">
        <v>74</v>
      </c>
      <c r="B17" s="18" t="s">
        <v>77</v>
      </c>
      <c r="C17" s="19"/>
      <c r="D17" s="135"/>
    </row>
    <row r="18" spans="1:4" x14ac:dyDescent="0.25">
      <c r="A18" s="17" t="s">
        <v>75</v>
      </c>
      <c r="B18" s="18" t="s">
        <v>78</v>
      </c>
      <c r="C18" s="19"/>
      <c r="D18" s="135"/>
    </row>
    <row r="19" spans="1:4" ht="60" x14ac:dyDescent="0.25">
      <c r="A19" s="17" t="s">
        <v>76</v>
      </c>
      <c r="B19" s="18" t="s">
        <v>60</v>
      </c>
      <c r="C19" s="19"/>
      <c r="D19" s="135"/>
    </row>
    <row r="20" spans="1:4" x14ac:dyDescent="0.25">
      <c r="A20" s="17" t="s">
        <v>79</v>
      </c>
      <c r="B20" s="18" t="s">
        <v>61</v>
      </c>
      <c r="C20" s="19"/>
      <c r="D20" s="135"/>
    </row>
    <row r="21" spans="1:4" x14ac:dyDescent="0.25">
      <c r="A21" s="17" t="s">
        <v>80</v>
      </c>
      <c r="B21" s="18" t="s">
        <v>62</v>
      </c>
      <c r="C21" s="19"/>
      <c r="D21" s="135"/>
    </row>
    <row r="22" spans="1:4" ht="15" customHeight="1" x14ac:dyDescent="0.3">
      <c r="A22" s="126" t="s">
        <v>194</v>
      </c>
      <c r="B22" s="126"/>
      <c r="C22" s="127"/>
      <c r="D22" s="127"/>
    </row>
    <row r="23" spans="1:4" x14ac:dyDescent="0.25">
      <c r="A23" s="17" t="s">
        <v>102</v>
      </c>
      <c r="B23" s="21" t="s">
        <v>92</v>
      </c>
      <c r="C23" s="19"/>
      <c r="D23" s="19"/>
    </row>
    <row r="24" spans="1:4" x14ac:dyDescent="0.25">
      <c r="A24" s="17" t="s">
        <v>103</v>
      </c>
      <c r="B24" s="21" t="s">
        <v>81</v>
      </c>
      <c r="C24" s="19"/>
      <c r="D24" s="19"/>
    </row>
    <row r="25" spans="1:4" x14ac:dyDescent="0.25">
      <c r="A25" s="17" t="s">
        <v>104</v>
      </c>
      <c r="B25" s="21" t="s">
        <v>82</v>
      </c>
      <c r="C25" s="19"/>
      <c r="D25" s="19"/>
    </row>
    <row r="26" spans="1:4" ht="45" x14ac:dyDescent="0.25">
      <c r="A26" s="17" t="s">
        <v>105</v>
      </c>
      <c r="B26" s="22" t="s">
        <v>93</v>
      </c>
      <c r="C26" s="19"/>
      <c r="D26" s="19"/>
    </row>
    <row r="27" spans="1:4" x14ac:dyDescent="0.25">
      <c r="A27" s="17" t="s">
        <v>106</v>
      </c>
      <c r="B27" s="22" t="s">
        <v>94</v>
      </c>
      <c r="C27" s="19"/>
      <c r="D27" s="19"/>
    </row>
    <row r="28" spans="1:4" x14ac:dyDescent="0.25">
      <c r="A28" s="17" t="s">
        <v>107</v>
      </c>
      <c r="B28" s="21" t="s">
        <v>95</v>
      </c>
      <c r="C28" s="19"/>
      <c r="D28" s="19"/>
    </row>
    <row r="29" spans="1:4" x14ac:dyDescent="0.25">
      <c r="A29" s="17" t="s">
        <v>108</v>
      </c>
      <c r="B29" s="21" t="s">
        <v>83</v>
      </c>
      <c r="C29" s="19"/>
      <c r="D29" s="19"/>
    </row>
    <row r="30" spans="1:4" ht="30" x14ac:dyDescent="0.25">
      <c r="A30" s="17" t="s">
        <v>109</v>
      </c>
      <c r="B30" s="21" t="s">
        <v>84</v>
      </c>
      <c r="C30" s="19"/>
      <c r="D30" s="19"/>
    </row>
    <row r="31" spans="1:4" ht="30" x14ac:dyDescent="0.25">
      <c r="A31" s="17" t="s">
        <v>110</v>
      </c>
      <c r="B31" s="21" t="s">
        <v>85</v>
      </c>
      <c r="C31" s="19"/>
      <c r="D31" s="19"/>
    </row>
    <row r="32" spans="1:4" ht="30" x14ac:dyDescent="0.25">
      <c r="A32" s="17" t="s">
        <v>111</v>
      </c>
      <c r="B32" s="21" t="s">
        <v>86</v>
      </c>
      <c r="C32" s="19"/>
      <c r="D32" s="19"/>
    </row>
    <row r="33" spans="1:4" ht="60" x14ac:dyDescent="0.25">
      <c r="A33" s="17" t="s">
        <v>112</v>
      </c>
      <c r="B33" s="21" t="s">
        <v>96</v>
      </c>
      <c r="C33" s="19"/>
      <c r="D33" s="19"/>
    </row>
    <row r="34" spans="1:4" ht="30" x14ac:dyDescent="0.25">
      <c r="A34" s="17" t="s">
        <v>113</v>
      </c>
      <c r="B34" s="21" t="s">
        <v>97</v>
      </c>
      <c r="C34" s="19"/>
      <c r="D34" s="19"/>
    </row>
    <row r="35" spans="1:4" ht="30" x14ac:dyDescent="0.25">
      <c r="A35" s="17" t="s">
        <v>114</v>
      </c>
      <c r="B35" s="21" t="s">
        <v>98</v>
      </c>
      <c r="C35" s="19"/>
      <c r="D35" s="19"/>
    </row>
    <row r="36" spans="1:4" x14ac:dyDescent="0.25">
      <c r="A36" s="17" t="s">
        <v>115</v>
      </c>
      <c r="B36" s="21" t="s">
        <v>99</v>
      </c>
      <c r="C36" s="19"/>
      <c r="D36" s="19"/>
    </row>
    <row r="37" spans="1:4" ht="30" x14ac:dyDescent="0.25">
      <c r="A37" s="17" t="s">
        <v>116</v>
      </c>
      <c r="B37" s="21" t="s">
        <v>87</v>
      </c>
      <c r="C37" s="19"/>
      <c r="D37" s="19"/>
    </row>
    <row r="38" spans="1:4" ht="30" x14ac:dyDescent="0.25">
      <c r="A38" s="17" t="s">
        <v>117</v>
      </c>
      <c r="B38" s="21" t="s">
        <v>88</v>
      </c>
      <c r="C38" s="19"/>
      <c r="D38" s="19"/>
    </row>
    <row r="39" spans="1:4" x14ac:dyDescent="0.25">
      <c r="A39" s="17" t="s">
        <v>118</v>
      </c>
      <c r="B39" s="21" t="s">
        <v>89</v>
      </c>
      <c r="C39" s="19"/>
      <c r="D39" s="19"/>
    </row>
    <row r="40" spans="1:4" ht="30" x14ac:dyDescent="0.25">
      <c r="A40" s="17" t="s">
        <v>119</v>
      </c>
      <c r="B40" s="21" t="s">
        <v>90</v>
      </c>
      <c r="C40" s="19"/>
      <c r="D40" s="19"/>
    </row>
    <row r="41" spans="1:4" ht="30" x14ac:dyDescent="0.25">
      <c r="A41" s="17" t="s">
        <v>120</v>
      </c>
      <c r="B41" s="21" t="s">
        <v>91</v>
      </c>
      <c r="C41" s="19"/>
      <c r="D41" s="19"/>
    </row>
    <row r="42" spans="1:4" ht="30" x14ac:dyDescent="0.25">
      <c r="A42" s="17" t="s">
        <v>121</v>
      </c>
      <c r="B42" s="21" t="s">
        <v>100</v>
      </c>
      <c r="C42" s="19"/>
      <c r="D42" s="19"/>
    </row>
    <row r="43" spans="1:4" x14ac:dyDescent="0.25">
      <c r="A43" s="17" t="s">
        <v>122</v>
      </c>
      <c r="B43" s="21" t="s">
        <v>101</v>
      </c>
      <c r="C43" s="19"/>
      <c r="D43" s="19"/>
    </row>
    <row r="44" spans="1:4" x14ac:dyDescent="0.25">
      <c r="A44" s="17" t="s">
        <v>135</v>
      </c>
      <c r="B44" s="21" t="s">
        <v>132</v>
      </c>
      <c r="C44" s="19"/>
      <c r="D44" s="19"/>
    </row>
    <row r="45" spans="1:4" x14ac:dyDescent="0.25">
      <c r="A45" s="17" t="s">
        <v>136</v>
      </c>
      <c r="B45" s="21" t="s">
        <v>133</v>
      </c>
      <c r="C45" s="19"/>
      <c r="D45" s="19"/>
    </row>
    <row r="46" spans="1:4" x14ac:dyDescent="0.25">
      <c r="A46" s="17" t="s">
        <v>137</v>
      </c>
      <c r="B46" s="21" t="s">
        <v>123</v>
      </c>
      <c r="C46" s="19"/>
      <c r="D46" s="19"/>
    </row>
    <row r="47" spans="1:4" ht="30" x14ac:dyDescent="0.25">
      <c r="A47" s="17" t="s">
        <v>138</v>
      </c>
      <c r="B47" s="21" t="s">
        <v>124</v>
      </c>
      <c r="C47" s="19"/>
      <c r="D47" s="19"/>
    </row>
    <row r="48" spans="1:4" ht="30" x14ac:dyDescent="0.25">
      <c r="A48" s="17" t="s">
        <v>139</v>
      </c>
      <c r="B48" s="21" t="s">
        <v>125</v>
      </c>
      <c r="C48" s="19"/>
      <c r="D48" s="19"/>
    </row>
    <row r="49" spans="1:4" ht="30" x14ac:dyDescent="0.25">
      <c r="A49" s="17" t="s">
        <v>140</v>
      </c>
      <c r="B49" s="21" t="s">
        <v>126</v>
      </c>
      <c r="C49" s="19"/>
      <c r="D49" s="19"/>
    </row>
    <row r="50" spans="1:4" ht="45" x14ac:dyDescent="0.25">
      <c r="A50" s="17" t="s">
        <v>141</v>
      </c>
      <c r="B50" s="21" t="s">
        <v>134</v>
      </c>
      <c r="C50" s="19"/>
      <c r="D50" s="19"/>
    </row>
    <row r="51" spans="1:4" ht="30" x14ac:dyDescent="0.25">
      <c r="A51" s="17" t="s">
        <v>142</v>
      </c>
      <c r="B51" s="21" t="s">
        <v>127</v>
      </c>
      <c r="C51" s="19"/>
      <c r="D51" s="19"/>
    </row>
    <row r="52" spans="1:4" ht="30" x14ac:dyDescent="0.25">
      <c r="A52" s="17" t="s">
        <v>143</v>
      </c>
      <c r="B52" s="21" t="s">
        <v>128</v>
      </c>
      <c r="C52" s="19"/>
      <c r="D52" s="19"/>
    </row>
    <row r="53" spans="1:4" x14ac:dyDescent="0.25">
      <c r="A53" s="17" t="s">
        <v>144</v>
      </c>
      <c r="B53" s="21" t="s">
        <v>129</v>
      </c>
      <c r="C53" s="19"/>
      <c r="D53" s="19"/>
    </row>
    <row r="54" spans="1:4" ht="30" x14ac:dyDescent="0.25">
      <c r="A54" s="17" t="s">
        <v>145</v>
      </c>
      <c r="B54" s="21" t="s">
        <v>130</v>
      </c>
      <c r="C54" s="19"/>
      <c r="D54" s="19"/>
    </row>
    <row r="55" spans="1:4" ht="30" x14ac:dyDescent="0.25">
      <c r="A55" s="17" t="s">
        <v>146</v>
      </c>
      <c r="B55" s="21" t="s">
        <v>131</v>
      </c>
      <c r="C55" s="19"/>
      <c r="D55" s="19"/>
    </row>
    <row r="56" spans="1:4" ht="15" customHeight="1" x14ac:dyDescent="0.3">
      <c r="A56" s="126" t="s">
        <v>147</v>
      </c>
      <c r="B56" s="126"/>
      <c r="C56" s="127"/>
      <c r="D56" s="127"/>
    </row>
    <row r="57" spans="1:4" x14ac:dyDescent="0.25">
      <c r="A57" s="17" t="s">
        <v>159</v>
      </c>
      <c r="B57" s="21" t="s">
        <v>148</v>
      </c>
      <c r="C57" s="19"/>
      <c r="D57" s="19"/>
    </row>
    <row r="58" spans="1:4" x14ac:dyDescent="0.25">
      <c r="A58" s="17" t="s">
        <v>160</v>
      </c>
      <c r="B58" s="23" t="s">
        <v>157</v>
      </c>
      <c r="C58" s="19"/>
      <c r="D58" s="19"/>
    </row>
    <row r="59" spans="1:4" x14ac:dyDescent="0.25">
      <c r="A59" s="17" t="s">
        <v>161</v>
      </c>
      <c r="B59" s="21" t="s">
        <v>149</v>
      </c>
      <c r="C59" s="19"/>
      <c r="D59" s="19"/>
    </row>
    <row r="60" spans="1:4" x14ac:dyDescent="0.25">
      <c r="A60" s="17" t="s">
        <v>162</v>
      </c>
      <c r="B60" s="21" t="s">
        <v>150</v>
      </c>
      <c r="C60" s="19"/>
      <c r="D60" s="19"/>
    </row>
    <row r="61" spans="1:4" ht="45" x14ac:dyDescent="0.25">
      <c r="A61" s="17" t="s">
        <v>163</v>
      </c>
      <c r="B61" s="21" t="s">
        <v>151</v>
      </c>
      <c r="C61" s="19"/>
      <c r="D61" s="19"/>
    </row>
    <row r="62" spans="1:4" x14ac:dyDescent="0.25">
      <c r="A62" s="17" t="s">
        <v>164</v>
      </c>
      <c r="B62" s="21" t="s">
        <v>152</v>
      </c>
      <c r="C62" s="19"/>
      <c r="D62" s="19"/>
    </row>
    <row r="63" spans="1:4" x14ac:dyDescent="0.25">
      <c r="A63" s="128" t="s">
        <v>165</v>
      </c>
      <c r="B63" s="21" t="s">
        <v>153</v>
      </c>
      <c r="C63" s="19"/>
      <c r="D63" s="19"/>
    </row>
    <row r="64" spans="1:4" x14ac:dyDescent="0.25">
      <c r="A64" s="129"/>
      <c r="B64" s="21" t="s">
        <v>154</v>
      </c>
      <c r="C64" s="19"/>
      <c r="D64" s="19"/>
    </row>
    <row r="65" spans="1:4" x14ac:dyDescent="0.25">
      <c r="A65" s="129"/>
      <c r="B65" s="21" t="s">
        <v>155</v>
      </c>
      <c r="C65" s="19"/>
      <c r="D65" s="19"/>
    </row>
    <row r="66" spans="1:4" ht="60" x14ac:dyDescent="0.25">
      <c r="A66" s="130"/>
      <c r="B66" s="21" t="s">
        <v>156</v>
      </c>
      <c r="C66" s="19"/>
      <c r="D66" s="19"/>
    </row>
    <row r="67" spans="1:4" ht="45" x14ac:dyDescent="0.25">
      <c r="A67" s="17" t="s">
        <v>166</v>
      </c>
      <c r="B67" s="21" t="s">
        <v>158</v>
      </c>
      <c r="C67" s="19"/>
      <c r="D67" s="19"/>
    </row>
    <row r="68" spans="1:4" ht="15" customHeight="1" x14ac:dyDescent="0.3">
      <c r="A68" s="126" t="s">
        <v>167</v>
      </c>
      <c r="B68" s="126"/>
      <c r="C68" s="127"/>
      <c r="D68" s="127"/>
    </row>
    <row r="69" spans="1:4" ht="30" x14ac:dyDescent="0.25">
      <c r="A69" s="17" t="s">
        <v>195</v>
      </c>
      <c r="B69" s="21" t="s">
        <v>168</v>
      </c>
      <c r="C69" s="19"/>
      <c r="D69" s="19"/>
    </row>
    <row r="70" spans="1:4" x14ac:dyDescent="0.25">
      <c r="A70" s="17" t="s">
        <v>222</v>
      </c>
      <c r="B70" s="21" t="s">
        <v>169</v>
      </c>
      <c r="C70" s="19"/>
      <c r="D70" s="19"/>
    </row>
    <row r="71" spans="1:4" ht="45" x14ac:dyDescent="0.25">
      <c r="A71" s="17" t="s">
        <v>223</v>
      </c>
      <c r="B71" s="21" t="s">
        <v>196</v>
      </c>
      <c r="C71" s="19"/>
      <c r="D71" s="19"/>
    </row>
    <row r="72" spans="1:4" x14ac:dyDescent="0.25">
      <c r="A72" s="17" t="s">
        <v>224</v>
      </c>
      <c r="B72" s="21" t="s">
        <v>197</v>
      </c>
      <c r="C72" s="19"/>
      <c r="D72" s="19"/>
    </row>
    <row r="73" spans="1:4" x14ac:dyDescent="0.25">
      <c r="A73" s="17" t="s">
        <v>225</v>
      </c>
      <c r="B73" s="21" t="s">
        <v>198</v>
      </c>
      <c r="C73" s="19"/>
      <c r="D73" s="19"/>
    </row>
    <row r="74" spans="1:4" x14ac:dyDescent="0.25">
      <c r="A74" s="17" t="s">
        <v>226</v>
      </c>
      <c r="B74" s="21" t="s">
        <v>199</v>
      </c>
      <c r="C74" s="19"/>
      <c r="D74" s="19"/>
    </row>
    <row r="75" spans="1:4" x14ac:dyDescent="0.25">
      <c r="A75" s="17" t="s">
        <v>227</v>
      </c>
      <c r="B75" s="21" t="s">
        <v>200</v>
      </c>
      <c r="C75" s="19"/>
      <c r="D75" s="19"/>
    </row>
    <row r="76" spans="1:4" x14ac:dyDescent="0.25">
      <c r="A76" s="17" t="s">
        <v>228</v>
      </c>
      <c r="B76" s="21" t="s">
        <v>201</v>
      </c>
      <c r="C76" s="19"/>
      <c r="D76" s="19"/>
    </row>
    <row r="77" spans="1:4" x14ac:dyDescent="0.25">
      <c r="A77" s="17" t="s">
        <v>229</v>
      </c>
      <c r="B77" s="21" t="s">
        <v>170</v>
      </c>
      <c r="C77" s="19"/>
      <c r="D77" s="19"/>
    </row>
    <row r="78" spans="1:4" x14ac:dyDescent="0.25">
      <c r="A78" s="17" t="s">
        <v>230</v>
      </c>
      <c r="B78" s="21" t="s">
        <v>171</v>
      </c>
      <c r="C78" s="19"/>
      <c r="D78" s="19"/>
    </row>
    <row r="79" spans="1:4" ht="30" x14ac:dyDescent="0.25">
      <c r="A79" s="17" t="s">
        <v>231</v>
      </c>
      <c r="B79" s="21" t="s">
        <v>202</v>
      </c>
      <c r="C79" s="19"/>
      <c r="D79" s="19"/>
    </row>
    <row r="80" spans="1:4" x14ac:dyDescent="0.25">
      <c r="A80" s="17" t="s">
        <v>232</v>
      </c>
      <c r="B80" s="21" t="s">
        <v>172</v>
      </c>
      <c r="C80" s="19"/>
      <c r="D80" s="19"/>
    </row>
    <row r="81" spans="1:4" ht="30" x14ac:dyDescent="0.25">
      <c r="A81" s="17" t="s">
        <v>233</v>
      </c>
      <c r="B81" s="21" t="s">
        <v>173</v>
      </c>
      <c r="C81" s="19"/>
      <c r="D81" s="19"/>
    </row>
    <row r="82" spans="1:4" x14ac:dyDescent="0.25">
      <c r="A82" s="17" t="s">
        <v>234</v>
      </c>
      <c r="B82" s="21" t="s">
        <v>174</v>
      </c>
      <c r="C82" s="19"/>
      <c r="D82" s="19"/>
    </row>
    <row r="83" spans="1:4" ht="30" x14ac:dyDescent="0.25">
      <c r="A83" s="17" t="s">
        <v>235</v>
      </c>
      <c r="B83" s="21" t="s">
        <v>175</v>
      </c>
      <c r="C83" s="19"/>
      <c r="D83" s="19"/>
    </row>
    <row r="84" spans="1:4" x14ac:dyDescent="0.25">
      <c r="A84" s="17" t="s">
        <v>236</v>
      </c>
      <c r="B84" s="21" t="s">
        <v>176</v>
      </c>
      <c r="C84" s="19"/>
      <c r="D84" s="19"/>
    </row>
    <row r="85" spans="1:4" x14ac:dyDescent="0.25">
      <c r="A85" s="17" t="s">
        <v>237</v>
      </c>
      <c r="B85" s="21" t="s">
        <v>177</v>
      </c>
      <c r="C85" s="19"/>
      <c r="D85" s="19"/>
    </row>
    <row r="86" spans="1:4" ht="15" customHeight="1" x14ac:dyDescent="0.3">
      <c r="A86" s="126" t="s">
        <v>178</v>
      </c>
      <c r="B86" s="126"/>
      <c r="C86" s="127"/>
      <c r="D86" s="127"/>
    </row>
    <row r="87" spans="1:4" x14ac:dyDescent="0.25">
      <c r="A87" s="17" t="s">
        <v>238</v>
      </c>
      <c r="B87" s="21" t="s">
        <v>203</v>
      </c>
      <c r="C87" s="19"/>
      <c r="D87" s="19"/>
    </row>
    <row r="88" spans="1:4" x14ac:dyDescent="0.25">
      <c r="A88" s="17" t="s">
        <v>239</v>
      </c>
      <c r="B88" s="21" t="s">
        <v>204</v>
      </c>
      <c r="C88" s="19"/>
      <c r="D88" s="19"/>
    </row>
    <row r="89" spans="1:4" ht="30" x14ac:dyDescent="0.25">
      <c r="A89" s="17" t="s">
        <v>240</v>
      </c>
      <c r="B89" s="21" t="s">
        <v>205</v>
      </c>
      <c r="C89" s="19"/>
      <c r="D89" s="19"/>
    </row>
    <row r="90" spans="1:4" ht="60" x14ac:dyDescent="0.25">
      <c r="A90" s="17" t="s">
        <v>241</v>
      </c>
      <c r="B90" s="21" t="s">
        <v>206</v>
      </c>
      <c r="C90" s="19"/>
      <c r="D90" s="19"/>
    </row>
    <row r="91" spans="1:4" ht="30" x14ac:dyDescent="0.25">
      <c r="A91" s="17" t="s">
        <v>242</v>
      </c>
      <c r="B91" s="21" t="s">
        <v>207</v>
      </c>
      <c r="C91" s="19"/>
      <c r="D91" s="19"/>
    </row>
    <row r="92" spans="1:4" ht="30" x14ac:dyDescent="0.25">
      <c r="A92" s="17" t="s">
        <v>243</v>
      </c>
      <c r="B92" s="21" t="s">
        <v>392</v>
      </c>
      <c r="C92" s="19"/>
      <c r="D92" s="19"/>
    </row>
    <row r="93" spans="1:4" x14ac:dyDescent="0.25">
      <c r="A93" s="17" t="s">
        <v>244</v>
      </c>
      <c r="B93" s="21" t="s">
        <v>208</v>
      </c>
      <c r="C93" s="19"/>
      <c r="D93" s="19"/>
    </row>
    <row r="94" spans="1:4" x14ac:dyDescent="0.25">
      <c r="A94" s="17" t="s">
        <v>245</v>
      </c>
      <c r="B94" s="21" t="s">
        <v>209</v>
      </c>
      <c r="C94" s="19"/>
      <c r="D94" s="19"/>
    </row>
    <row r="95" spans="1:4" x14ac:dyDescent="0.25">
      <c r="A95" s="17" t="s">
        <v>246</v>
      </c>
      <c r="B95" s="21" t="s">
        <v>210</v>
      </c>
      <c r="C95" s="19"/>
      <c r="D95" s="19"/>
    </row>
    <row r="96" spans="1:4" x14ac:dyDescent="0.25">
      <c r="A96" s="17" t="s">
        <v>247</v>
      </c>
      <c r="B96" s="21" t="s">
        <v>211</v>
      </c>
      <c r="C96" s="19"/>
      <c r="D96" s="19"/>
    </row>
    <row r="97" spans="1:4" x14ac:dyDescent="0.25">
      <c r="A97" s="17" t="s">
        <v>248</v>
      </c>
      <c r="B97" s="21" t="s">
        <v>179</v>
      </c>
      <c r="C97" s="19"/>
      <c r="D97" s="19"/>
    </row>
    <row r="98" spans="1:4" x14ac:dyDescent="0.25">
      <c r="A98" s="17" t="s">
        <v>249</v>
      </c>
      <c r="B98" s="21" t="s">
        <v>180</v>
      </c>
      <c r="C98" s="19"/>
      <c r="D98" s="19"/>
    </row>
    <row r="99" spans="1:4" x14ac:dyDescent="0.25">
      <c r="A99" s="17" t="s">
        <v>250</v>
      </c>
      <c r="B99" s="21" t="s">
        <v>181</v>
      </c>
      <c r="C99" s="19"/>
      <c r="D99" s="19"/>
    </row>
    <row r="100" spans="1:4" x14ac:dyDescent="0.25">
      <c r="A100" s="17" t="s">
        <v>251</v>
      </c>
      <c r="B100" s="21" t="s">
        <v>182</v>
      </c>
      <c r="C100" s="19"/>
      <c r="D100" s="19"/>
    </row>
    <row r="101" spans="1:4" x14ac:dyDescent="0.25">
      <c r="A101" s="17" t="s">
        <v>252</v>
      </c>
      <c r="B101" s="21" t="s">
        <v>183</v>
      </c>
      <c r="C101" s="19"/>
      <c r="D101" s="19"/>
    </row>
    <row r="102" spans="1:4" x14ac:dyDescent="0.25">
      <c r="A102" s="17" t="s">
        <v>253</v>
      </c>
      <c r="B102" s="21" t="s">
        <v>184</v>
      </c>
      <c r="C102" s="19"/>
      <c r="D102" s="19"/>
    </row>
    <row r="103" spans="1:4" ht="15" customHeight="1" x14ac:dyDescent="0.3">
      <c r="A103" s="126" t="s">
        <v>185</v>
      </c>
      <c r="B103" s="126"/>
      <c r="C103" s="127"/>
      <c r="D103" s="127"/>
    </row>
    <row r="104" spans="1:4" x14ac:dyDescent="0.25">
      <c r="A104" s="17" t="s">
        <v>254</v>
      </c>
      <c r="B104" s="21" t="s">
        <v>212</v>
      </c>
      <c r="C104" s="19"/>
      <c r="D104" s="135"/>
    </row>
    <row r="105" spans="1:4" x14ac:dyDescent="0.25">
      <c r="A105" s="17" t="s">
        <v>255</v>
      </c>
      <c r="B105" s="21" t="s">
        <v>213</v>
      </c>
      <c r="C105" s="19"/>
      <c r="D105" s="135"/>
    </row>
    <row r="106" spans="1:4" ht="30" x14ac:dyDescent="0.25">
      <c r="A106" s="17" t="s">
        <v>256</v>
      </c>
      <c r="B106" s="21" t="s">
        <v>214</v>
      </c>
      <c r="C106" s="19"/>
      <c r="D106" s="135"/>
    </row>
    <row r="107" spans="1:4" ht="31.5" x14ac:dyDescent="0.25">
      <c r="A107" s="17" t="s">
        <v>257</v>
      </c>
      <c r="B107" s="21" t="s">
        <v>215</v>
      </c>
      <c r="C107" s="19"/>
      <c r="D107" s="135"/>
    </row>
    <row r="108" spans="1:4" ht="30" x14ac:dyDescent="0.25">
      <c r="A108" s="17" t="s">
        <v>258</v>
      </c>
      <c r="B108" s="21" t="s">
        <v>393</v>
      </c>
      <c r="C108" s="19"/>
      <c r="D108" s="135"/>
    </row>
    <row r="109" spans="1:4" ht="30" x14ac:dyDescent="0.25">
      <c r="A109" s="17" t="s">
        <v>259</v>
      </c>
      <c r="B109" s="21" t="s">
        <v>394</v>
      </c>
      <c r="C109" s="19"/>
      <c r="D109" s="135"/>
    </row>
    <row r="110" spans="1:4" x14ac:dyDescent="0.25">
      <c r="A110" s="17" t="s">
        <v>260</v>
      </c>
      <c r="B110" s="21" t="s">
        <v>216</v>
      </c>
      <c r="C110" s="19"/>
      <c r="D110" s="135"/>
    </row>
    <row r="111" spans="1:4" x14ac:dyDescent="0.25">
      <c r="A111" s="17" t="s">
        <v>261</v>
      </c>
      <c r="B111" s="21" t="s">
        <v>217</v>
      </c>
      <c r="C111" s="19"/>
      <c r="D111" s="135"/>
    </row>
    <row r="112" spans="1:4" x14ac:dyDescent="0.25">
      <c r="A112" s="17" t="s">
        <v>262</v>
      </c>
      <c r="B112" s="21" t="s">
        <v>218</v>
      </c>
      <c r="C112" s="19"/>
      <c r="D112" s="135"/>
    </row>
    <row r="113" spans="1:4" ht="31.5" x14ac:dyDescent="0.25">
      <c r="A113" s="17" t="s">
        <v>263</v>
      </c>
      <c r="B113" s="21" t="s">
        <v>219</v>
      </c>
      <c r="C113" s="19"/>
      <c r="D113" s="135"/>
    </row>
    <row r="114" spans="1:4" ht="30" x14ac:dyDescent="0.25">
      <c r="A114" s="17" t="s">
        <v>264</v>
      </c>
      <c r="B114" s="21" t="s">
        <v>220</v>
      </c>
      <c r="C114" s="19"/>
      <c r="D114" s="135"/>
    </row>
    <row r="115" spans="1:4" x14ac:dyDescent="0.25">
      <c r="A115" s="17" t="s">
        <v>265</v>
      </c>
      <c r="B115" s="21" t="s">
        <v>221</v>
      </c>
      <c r="C115" s="19"/>
      <c r="D115" s="135"/>
    </row>
    <row r="116" spans="1:4" ht="15" customHeight="1" x14ac:dyDescent="0.3">
      <c r="A116" s="126" t="s">
        <v>186</v>
      </c>
      <c r="B116" s="126"/>
      <c r="C116" s="127"/>
      <c r="D116" s="127"/>
    </row>
    <row r="117" spans="1:4" x14ac:dyDescent="0.25">
      <c r="A117" s="17" t="s">
        <v>266</v>
      </c>
      <c r="B117" s="23" t="s">
        <v>46</v>
      </c>
      <c r="C117" s="19"/>
      <c r="D117" s="135"/>
    </row>
    <row r="118" spans="1:4" x14ac:dyDescent="0.25">
      <c r="A118" s="17" t="s">
        <v>267</v>
      </c>
      <c r="B118" s="21" t="s">
        <v>283</v>
      </c>
      <c r="C118" s="19"/>
      <c r="D118" s="135"/>
    </row>
    <row r="119" spans="1:4" x14ac:dyDescent="0.25">
      <c r="A119" s="17" t="s">
        <v>268</v>
      </c>
      <c r="B119" s="23" t="s">
        <v>284</v>
      </c>
      <c r="C119" s="19"/>
      <c r="D119" s="135"/>
    </row>
    <row r="120" spans="1:4" x14ac:dyDescent="0.25">
      <c r="A120" s="17" t="s">
        <v>269</v>
      </c>
      <c r="B120" s="23" t="s">
        <v>51</v>
      </c>
      <c r="C120" s="19"/>
      <c r="D120" s="135"/>
    </row>
    <row r="121" spans="1:4" x14ac:dyDescent="0.25">
      <c r="A121" s="17" t="s">
        <v>270</v>
      </c>
      <c r="B121" s="21" t="s">
        <v>285</v>
      </c>
      <c r="C121" s="19"/>
      <c r="D121" s="135"/>
    </row>
    <row r="122" spans="1:4" ht="18" x14ac:dyDescent="0.25">
      <c r="A122" s="17" t="s">
        <v>271</v>
      </c>
      <c r="B122" s="23" t="s">
        <v>387</v>
      </c>
      <c r="C122" s="19"/>
      <c r="D122" s="135"/>
    </row>
    <row r="123" spans="1:4" x14ac:dyDescent="0.25">
      <c r="A123" s="17" t="s">
        <v>272</v>
      </c>
      <c r="B123" s="21" t="s">
        <v>286</v>
      </c>
      <c r="C123" s="19"/>
      <c r="D123" s="135"/>
    </row>
    <row r="124" spans="1:4" x14ac:dyDescent="0.25">
      <c r="A124" s="17" t="s">
        <v>273</v>
      </c>
      <c r="B124" s="23" t="s">
        <v>287</v>
      </c>
      <c r="C124" s="19"/>
      <c r="D124" s="135"/>
    </row>
    <row r="125" spans="1:4" x14ac:dyDescent="0.25">
      <c r="A125" s="17" t="s">
        <v>274</v>
      </c>
      <c r="B125" s="23" t="s">
        <v>288</v>
      </c>
      <c r="C125" s="19"/>
      <c r="D125" s="135"/>
    </row>
    <row r="126" spans="1:4" ht="30" x14ac:dyDescent="0.25">
      <c r="A126" s="17" t="s">
        <v>275</v>
      </c>
      <c r="B126" s="21" t="s">
        <v>289</v>
      </c>
      <c r="C126" s="19"/>
      <c r="D126" s="135"/>
    </row>
    <row r="127" spans="1:4" x14ac:dyDescent="0.25">
      <c r="A127" s="17" t="s">
        <v>276</v>
      </c>
      <c r="B127" s="21" t="s">
        <v>290</v>
      </c>
      <c r="C127" s="19"/>
      <c r="D127" s="135"/>
    </row>
    <row r="128" spans="1:4" x14ac:dyDescent="0.25">
      <c r="A128" s="17" t="s">
        <v>277</v>
      </c>
      <c r="B128" s="21" t="s">
        <v>291</v>
      </c>
      <c r="C128" s="19"/>
      <c r="D128" s="135"/>
    </row>
    <row r="129" spans="1:4" x14ac:dyDescent="0.25">
      <c r="A129" s="17" t="s">
        <v>278</v>
      </c>
      <c r="B129" s="23" t="s">
        <v>292</v>
      </c>
      <c r="C129" s="19"/>
      <c r="D129" s="135"/>
    </row>
    <row r="130" spans="1:4" ht="45" x14ac:dyDescent="0.25">
      <c r="A130" s="17" t="s">
        <v>279</v>
      </c>
      <c r="B130" s="23" t="s">
        <v>293</v>
      </c>
      <c r="C130" s="19"/>
      <c r="D130" s="135"/>
    </row>
    <row r="131" spans="1:4" ht="15" customHeight="1" x14ac:dyDescent="0.3">
      <c r="A131" s="126" t="s">
        <v>187</v>
      </c>
      <c r="B131" s="126"/>
      <c r="C131" s="127"/>
      <c r="D131" s="127"/>
    </row>
    <row r="132" spans="1:4" ht="30" x14ac:dyDescent="0.25">
      <c r="A132" s="17" t="s">
        <v>280</v>
      </c>
      <c r="B132" s="21" t="s">
        <v>294</v>
      </c>
      <c r="C132" s="19"/>
      <c r="D132" s="135"/>
    </row>
    <row r="133" spans="1:4" x14ac:dyDescent="0.25">
      <c r="A133" s="17" t="s">
        <v>281</v>
      </c>
      <c r="B133" s="21" t="s">
        <v>388</v>
      </c>
      <c r="C133" s="19"/>
      <c r="D133" s="135"/>
    </row>
    <row r="134" spans="1:4" x14ac:dyDescent="0.25">
      <c r="A134" s="17" t="s">
        <v>282</v>
      </c>
      <c r="B134" s="21" t="s">
        <v>295</v>
      </c>
      <c r="C134" s="19"/>
      <c r="D134" s="135"/>
    </row>
    <row r="135" spans="1:4" x14ac:dyDescent="0.25">
      <c r="A135" s="17" t="s">
        <v>306</v>
      </c>
      <c r="B135" s="21" t="s">
        <v>296</v>
      </c>
      <c r="C135" s="19"/>
      <c r="D135" s="135"/>
    </row>
    <row r="136" spans="1:4" x14ac:dyDescent="0.25">
      <c r="A136" s="17" t="s">
        <v>307</v>
      </c>
      <c r="B136" s="21" t="s">
        <v>297</v>
      </c>
      <c r="C136" s="19"/>
      <c r="D136" s="135"/>
    </row>
    <row r="137" spans="1:4" ht="30" x14ac:dyDescent="0.25">
      <c r="A137" s="17" t="s">
        <v>308</v>
      </c>
      <c r="B137" s="21" t="s">
        <v>298</v>
      </c>
      <c r="C137" s="19"/>
      <c r="D137" s="135"/>
    </row>
    <row r="138" spans="1:4" ht="30" x14ac:dyDescent="0.25">
      <c r="A138" s="17" t="s">
        <v>309</v>
      </c>
      <c r="B138" s="21" t="s">
        <v>299</v>
      </c>
      <c r="C138" s="19"/>
      <c r="D138" s="135"/>
    </row>
    <row r="139" spans="1:4" x14ac:dyDescent="0.25">
      <c r="A139" s="17" t="s">
        <v>310</v>
      </c>
      <c r="B139" s="21" t="s">
        <v>300</v>
      </c>
      <c r="C139" s="19"/>
      <c r="D139" s="135"/>
    </row>
    <row r="140" spans="1:4" x14ac:dyDescent="0.25">
      <c r="A140" s="17" t="s">
        <v>311</v>
      </c>
      <c r="B140" s="21" t="s">
        <v>386</v>
      </c>
      <c r="C140" s="19"/>
      <c r="D140" s="135"/>
    </row>
    <row r="141" spans="1:4" x14ac:dyDescent="0.25">
      <c r="A141" s="17" t="s">
        <v>312</v>
      </c>
      <c r="B141" s="21" t="s">
        <v>301</v>
      </c>
      <c r="C141" s="19"/>
      <c r="D141" s="135"/>
    </row>
    <row r="142" spans="1:4" ht="30" x14ac:dyDescent="0.25">
      <c r="A142" s="17" t="s">
        <v>313</v>
      </c>
      <c r="B142" s="21" t="s">
        <v>302</v>
      </c>
      <c r="C142" s="19"/>
      <c r="D142" s="135"/>
    </row>
    <row r="143" spans="1:4" ht="30" x14ac:dyDescent="0.25">
      <c r="A143" s="17" t="s">
        <v>314</v>
      </c>
      <c r="B143" s="21" t="s">
        <v>303</v>
      </c>
      <c r="C143" s="19"/>
      <c r="D143" s="135"/>
    </row>
    <row r="144" spans="1:4" ht="30" x14ac:dyDescent="0.25">
      <c r="A144" s="17" t="s">
        <v>315</v>
      </c>
      <c r="B144" s="21" t="s">
        <v>304</v>
      </c>
      <c r="C144" s="19"/>
      <c r="D144" s="135"/>
    </row>
    <row r="145" spans="1:4" x14ac:dyDescent="0.25">
      <c r="A145" s="17" t="s">
        <v>316</v>
      </c>
      <c r="B145" s="21" t="s">
        <v>305</v>
      </c>
      <c r="C145" s="19"/>
      <c r="D145" s="135"/>
    </row>
    <row r="146" spans="1:4" ht="15" customHeight="1" x14ac:dyDescent="0.3">
      <c r="A146" s="126" t="s">
        <v>188</v>
      </c>
      <c r="B146" s="126"/>
      <c r="C146" s="127"/>
      <c r="D146" s="127"/>
    </row>
    <row r="147" spans="1:4" ht="45" x14ac:dyDescent="0.25">
      <c r="A147" s="17" t="s">
        <v>317</v>
      </c>
      <c r="B147" s="21" t="s">
        <v>320</v>
      </c>
      <c r="C147" s="19"/>
      <c r="D147" s="135"/>
    </row>
    <row r="148" spans="1:4" x14ac:dyDescent="0.25">
      <c r="A148" s="17" t="s">
        <v>318</v>
      </c>
      <c r="B148" s="21" t="s">
        <v>321</v>
      </c>
      <c r="C148" s="19"/>
      <c r="D148" s="135"/>
    </row>
    <row r="149" spans="1:4" ht="30" x14ac:dyDescent="0.25">
      <c r="A149" s="17" t="s">
        <v>319</v>
      </c>
      <c r="B149" s="21" t="s">
        <v>322</v>
      </c>
      <c r="C149" s="19"/>
      <c r="D149" s="135"/>
    </row>
    <row r="150" spans="1:4" x14ac:dyDescent="0.25">
      <c r="A150" s="17" t="s">
        <v>326</v>
      </c>
      <c r="B150" s="21" t="s">
        <v>323</v>
      </c>
      <c r="C150" s="19"/>
      <c r="D150" s="135"/>
    </row>
    <row r="151" spans="1:4" x14ac:dyDescent="0.25">
      <c r="A151" s="17" t="s">
        <v>327</v>
      </c>
      <c r="B151" s="21" t="s">
        <v>324</v>
      </c>
      <c r="C151" s="19"/>
      <c r="D151" s="135"/>
    </row>
    <row r="152" spans="1:4" x14ac:dyDescent="0.25">
      <c r="A152" s="17" t="s">
        <v>328</v>
      </c>
      <c r="B152" s="21" t="s">
        <v>189</v>
      </c>
      <c r="C152" s="19"/>
      <c r="D152" s="135"/>
    </row>
    <row r="153" spans="1:4" x14ac:dyDescent="0.25">
      <c r="A153" s="17" t="s">
        <v>329</v>
      </c>
      <c r="B153" s="21" t="s">
        <v>190</v>
      </c>
      <c r="C153" s="19"/>
      <c r="D153" s="135"/>
    </row>
    <row r="154" spans="1:4" x14ac:dyDescent="0.25">
      <c r="A154" s="17" t="s">
        <v>330</v>
      </c>
      <c r="B154" s="21" t="s">
        <v>325</v>
      </c>
      <c r="C154" s="19"/>
      <c r="D154" s="135"/>
    </row>
    <row r="155" spans="1:4" x14ac:dyDescent="0.25">
      <c r="A155" s="17" t="s">
        <v>331</v>
      </c>
      <c r="B155" s="21" t="s">
        <v>402</v>
      </c>
      <c r="C155" s="135"/>
      <c r="D155" s="135"/>
    </row>
    <row r="156" spans="1:4" ht="15" customHeight="1" x14ac:dyDescent="0.3">
      <c r="A156" s="126" t="s">
        <v>191</v>
      </c>
      <c r="B156" s="126"/>
      <c r="C156" s="127"/>
      <c r="D156" s="127"/>
    </row>
    <row r="157" spans="1:4" x14ac:dyDescent="0.25">
      <c r="A157" s="17" t="s">
        <v>332</v>
      </c>
      <c r="B157" s="21" t="s">
        <v>92</v>
      </c>
      <c r="C157" s="19"/>
      <c r="D157" s="135"/>
    </row>
    <row r="158" spans="1:4" x14ac:dyDescent="0.25">
      <c r="A158" s="17" t="s">
        <v>333</v>
      </c>
      <c r="B158" s="21" t="s">
        <v>362</v>
      </c>
      <c r="C158" s="19"/>
      <c r="D158" s="135"/>
    </row>
    <row r="159" spans="1:4" ht="30" x14ac:dyDescent="0.25">
      <c r="A159" s="17" t="s">
        <v>334</v>
      </c>
      <c r="B159" s="21" t="s">
        <v>363</v>
      </c>
      <c r="C159" s="19"/>
      <c r="D159" s="135"/>
    </row>
    <row r="160" spans="1:4" ht="30" x14ac:dyDescent="0.25">
      <c r="A160" s="17" t="s">
        <v>335</v>
      </c>
      <c r="B160" s="21" t="s">
        <v>364</v>
      </c>
      <c r="C160" s="19"/>
      <c r="D160" s="135"/>
    </row>
    <row r="161" spans="1:4" ht="30" x14ac:dyDescent="0.25">
      <c r="A161" s="17" t="s">
        <v>336</v>
      </c>
      <c r="B161" s="21" t="s">
        <v>365</v>
      </c>
      <c r="C161" s="19"/>
      <c r="D161" s="135"/>
    </row>
    <row r="162" spans="1:4" ht="30" x14ac:dyDescent="0.25">
      <c r="A162" s="17" t="s">
        <v>337</v>
      </c>
      <c r="B162" s="21" t="s">
        <v>366</v>
      </c>
      <c r="C162" s="19"/>
      <c r="D162" s="135"/>
    </row>
    <row r="163" spans="1:4" ht="45" x14ac:dyDescent="0.25">
      <c r="A163" s="17" t="s">
        <v>338</v>
      </c>
      <c r="B163" s="21" t="s">
        <v>367</v>
      </c>
      <c r="C163" s="19"/>
      <c r="D163" s="135"/>
    </row>
    <row r="164" spans="1:4" ht="45" x14ac:dyDescent="0.25">
      <c r="A164" s="17" t="s">
        <v>339</v>
      </c>
      <c r="B164" s="21" t="s">
        <v>368</v>
      </c>
      <c r="C164" s="19"/>
      <c r="D164" s="135"/>
    </row>
    <row r="165" spans="1:4" ht="60" x14ac:dyDescent="0.25">
      <c r="A165" s="17" t="s">
        <v>340</v>
      </c>
      <c r="B165" s="21" t="s">
        <v>369</v>
      </c>
      <c r="C165" s="19"/>
      <c r="D165" s="135"/>
    </row>
    <row r="166" spans="1:4" x14ac:dyDescent="0.25">
      <c r="A166" s="17" t="s">
        <v>341</v>
      </c>
      <c r="B166" s="21" t="s">
        <v>370</v>
      </c>
      <c r="C166" s="19"/>
      <c r="D166" s="135"/>
    </row>
    <row r="167" spans="1:4" x14ac:dyDescent="0.25">
      <c r="A167" s="17" t="s">
        <v>342</v>
      </c>
      <c r="B167" s="21" t="s">
        <v>371</v>
      </c>
      <c r="C167" s="19"/>
      <c r="D167" s="135"/>
    </row>
    <row r="168" spans="1:4" x14ac:dyDescent="0.25">
      <c r="A168" s="17" t="s">
        <v>343</v>
      </c>
      <c r="B168" s="21" t="s">
        <v>372</v>
      </c>
      <c r="C168" s="19"/>
      <c r="D168" s="135"/>
    </row>
    <row r="169" spans="1:4" ht="30" x14ac:dyDescent="0.25">
      <c r="A169" s="17" t="s">
        <v>344</v>
      </c>
      <c r="B169" s="21" t="s">
        <v>373</v>
      </c>
      <c r="C169" s="19"/>
      <c r="D169" s="135"/>
    </row>
    <row r="170" spans="1:4" x14ac:dyDescent="0.25">
      <c r="A170" s="17" t="s">
        <v>345</v>
      </c>
      <c r="B170" s="21" t="s">
        <v>374</v>
      </c>
      <c r="C170" s="19"/>
      <c r="D170" s="135"/>
    </row>
    <row r="171" spans="1:4" x14ac:dyDescent="0.25">
      <c r="A171" s="17" t="s">
        <v>346</v>
      </c>
      <c r="B171" s="21" t="s">
        <v>375</v>
      </c>
      <c r="C171" s="19"/>
      <c r="D171" s="135"/>
    </row>
    <row r="172" spans="1:4" x14ac:dyDescent="0.25">
      <c r="A172" s="17" t="s">
        <v>347</v>
      </c>
      <c r="B172" s="21" t="s">
        <v>376</v>
      </c>
      <c r="C172" s="19"/>
      <c r="D172" s="135"/>
    </row>
    <row r="173" spans="1:4" x14ac:dyDescent="0.25">
      <c r="A173" s="17" t="s">
        <v>348</v>
      </c>
      <c r="B173" s="21" t="s">
        <v>377</v>
      </c>
      <c r="C173" s="19"/>
      <c r="D173" s="135"/>
    </row>
    <row r="174" spans="1:4" x14ac:dyDescent="0.25">
      <c r="A174" s="17" t="s">
        <v>349</v>
      </c>
      <c r="B174" s="21" t="s">
        <v>378</v>
      </c>
      <c r="C174" s="19"/>
      <c r="D174" s="135"/>
    </row>
    <row r="175" spans="1:4" ht="30" x14ac:dyDescent="0.25">
      <c r="A175" s="17" t="s">
        <v>350</v>
      </c>
      <c r="B175" s="21" t="s">
        <v>124</v>
      </c>
      <c r="C175" s="19"/>
      <c r="D175" s="135"/>
    </row>
    <row r="176" spans="1:4" ht="30" x14ac:dyDescent="0.25">
      <c r="A176" s="17" t="s">
        <v>351</v>
      </c>
      <c r="B176" s="21" t="s">
        <v>127</v>
      </c>
      <c r="C176" s="19"/>
      <c r="D176" s="135"/>
    </row>
    <row r="177" spans="1:4" ht="30" x14ac:dyDescent="0.25">
      <c r="A177" s="17" t="s">
        <v>352</v>
      </c>
      <c r="B177" s="21" t="s">
        <v>128</v>
      </c>
      <c r="C177" s="19"/>
      <c r="D177" s="135"/>
    </row>
    <row r="178" spans="1:4" x14ac:dyDescent="0.25">
      <c r="A178" s="17" t="s">
        <v>353</v>
      </c>
      <c r="B178" s="21" t="s">
        <v>129</v>
      </c>
      <c r="C178" s="19"/>
      <c r="D178" s="135"/>
    </row>
    <row r="179" spans="1:4" ht="15" customHeight="1" x14ac:dyDescent="0.3">
      <c r="A179" s="126" t="s">
        <v>192</v>
      </c>
      <c r="B179" s="126"/>
      <c r="C179" s="127"/>
      <c r="D179" s="127"/>
    </row>
    <row r="180" spans="1:4" x14ac:dyDescent="0.25">
      <c r="A180" s="17" t="s">
        <v>354</v>
      </c>
      <c r="B180" s="21" t="s">
        <v>379</v>
      </c>
      <c r="C180" s="19"/>
      <c r="D180" s="135"/>
    </row>
    <row r="181" spans="1:4" x14ac:dyDescent="0.25">
      <c r="A181" s="17" t="s">
        <v>355</v>
      </c>
      <c r="B181" s="21" t="s">
        <v>380</v>
      </c>
      <c r="C181" s="19"/>
      <c r="D181" s="135"/>
    </row>
    <row r="182" spans="1:4" ht="30" x14ac:dyDescent="0.25">
      <c r="A182" s="17" t="s">
        <v>356</v>
      </c>
      <c r="B182" s="21" t="s">
        <v>381</v>
      </c>
      <c r="C182" s="19"/>
      <c r="D182" s="135"/>
    </row>
    <row r="183" spans="1:4" ht="30" x14ac:dyDescent="0.25">
      <c r="A183" s="17" t="s">
        <v>357</v>
      </c>
      <c r="B183" s="21" t="s">
        <v>382</v>
      </c>
      <c r="C183" s="19"/>
      <c r="D183" s="135"/>
    </row>
    <row r="184" spans="1:4" ht="30" x14ac:dyDescent="0.25">
      <c r="A184" s="17" t="s">
        <v>358</v>
      </c>
      <c r="B184" s="21" t="s">
        <v>383</v>
      </c>
      <c r="C184" s="19"/>
      <c r="D184" s="135"/>
    </row>
    <row r="185" spans="1:4" ht="45" x14ac:dyDescent="0.25">
      <c r="A185" s="17" t="s">
        <v>359</v>
      </c>
      <c r="B185" s="21" t="s">
        <v>384</v>
      </c>
      <c r="C185" s="19"/>
      <c r="D185" s="135"/>
    </row>
    <row r="186" spans="1:4" ht="30" x14ac:dyDescent="0.25">
      <c r="A186" s="17" t="s">
        <v>360</v>
      </c>
      <c r="B186" s="21" t="s">
        <v>385</v>
      </c>
      <c r="C186" s="19"/>
      <c r="D186" s="135"/>
    </row>
    <row r="187" spans="1:4" ht="60" x14ac:dyDescent="0.25">
      <c r="A187" s="17" t="s">
        <v>361</v>
      </c>
      <c r="B187" s="21" t="s">
        <v>369</v>
      </c>
      <c r="C187" s="19"/>
      <c r="D187" s="135"/>
    </row>
    <row r="188" spans="1:4" ht="15" customHeight="1" x14ac:dyDescent="0.3">
      <c r="A188" s="126" t="s">
        <v>389</v>
      </c>
      <c r="B188" s="126"/>
      <c r="C188" s="127"/>
      <c r="D188" s="127"/>
    </row>
    <row r="189" spans="1:4" ht="30" x14ac:dyDescent="0.25">
      <c r="A189" s="17" t="s">
        <v>401</v>
      </c>
      <c r="B189" s="18" t="s">
        <v>193</v>
      </c>
      <c r="C189" s="19"/>
      <c r="D189" s="135"/>
    </row>
    <row r="190" spans="1:4" x14ac:dyDescent="0.25">
      <c r="A190" s="133" t="s">
        <v>390</v>
      </c>
      <c r="B190" s="134"/>
    </row>
    <row r="191" spans="1:4" ht="30.75" customHeight="1" x14ac:dyDescent="0.25">
      <c r="A191" s="131" t="s">
        <v>44</v>
      </c>
      <c r="B191" s="132"/>
      <c r="C191" s="132"/>
      <c r="D191" s="132"/>
    </row>
    <row r="192" spans="1:4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</sheetData>
  <mergeCells count="15">
    <mergeCell ref="A179:D179"/>
    <mergeCell ref="A188:D188"/>
    <mergeCell ref="A56:D56"/>
    <mergeCell ref="A191:D191"/>
    <mergeCell ref="A190:B190"/>
    <mergeCell ref="A116:D116"/>
    <mergeCell ref="A131:D131"/>
    <mergeCell ref="A146:D146"/>
    <mergeCell ref="A156:D156"/>
    <mergeCell ref="A2:D2"/>
    <mergeCell ref="A22:D22"/>
    <mergeCell ref="A68:D68"/>
    <mergeCell ref="A86:D86"/>
    <mergeCell ref="A103:D103"/>
    <mergeCell ref="A63:A6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</vt:lpstr>
      <vt:lpstr>technické požadavky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2026-02-12T11:16:55Z</dcterms:modified>
</cp:coreProperties>
</file>