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480" windowHeight="8190" tabRatio="211" activeTab="0"/>
  </bookViews>
  <sheets>
    <sheet name="2019" sheetId="2" r:id="rId1"/>
  </sheets>
  <definedNames/>
  <calcPr calcId="152511"/>
</workbook>
</file>

<file path=xl/sharedStrings.xml><?xml version="1.0" encoding="utf-8"?>
<sst xmlns="http://schemas.openxmlformats.org/spreadsheetml/2006/main" count="48" uniqueCount="32">
  <si>
    <t>O</t>
  </si>
  <si>
    <t>Kód odpadu</t>
  </si>
  <si>
    <t>kategorie odpadu</t>
  </si>
  <si>
    <t>Součet Kč</t>
  </si>
  <si>
    <t>cena celkem s DPH v Kč</t>
  </si>
  <si>
    <t>cena celkem bez DPH v Kč</t>
  </si>
  <si>
    <t>výše DPH celkem v Kč</t>
  </si>
  <si>
    <r>
      <t xml:space="preserve">množství odpadu 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/rok</t>
    </r>
  </si>
  <si>
    <r>
      <t xml:space="preserve">sazba </t>
    </r>
    <r>
      <rPr>
        <b/>
        <sz val="10"/>
        <rFont val="Arial"/>
        <family val="2"/>
      </rPr>
      <t>Kč/m</t>
    </r>
    <r>
      <rPr>
        <b/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bez  DPH</t>
    </r>
  </si>
  <si>
    <t>Nemocnice Třinec, Kaštanová 268, 739 61  Třinec</t>
  </si>
  <si>
    <t>lepenkové obaly</t>
  </si>
  <si>
    <t>plastové obaly</t>
  </si>
  <si>
    <t>sklo</t>
  </si>
  <si>
    <t>papír a lepenka</t>
  </si>
  <si>
    <t>plasty</t>
  </si>
  <si>
    <t>směsný komunální odpad</t>
  </si>
  <si>
    <r>
      <t xml:space="preserve">množství odpadu </t>
    </r>
    <r>
      <rPr>
        <b/>
        <sz val="10"/>
        <rFont val="Arial"/>
        <family val="2"/>
      </rPr>
      <t>kg/rok</t>
    </r>
  </si>
  <si>
    <t>Název odpadu</t>
  </si>
  <si>
    <r>
      <t xml:space="preserve">sazba </t>
    </r>
    <r>
      <rPr>
        <b/>
        <sz val="10"/>
        <rFont val="Arial"/>
        <family val="2"/>
      </rPr>
      <t xml:space="preserve">Kč/kg    </t>
    </r>
    <r>
      <rPr>
        <sz val="10"/>
        <rFont val="Arial"/>
        <family val="2"/>
      </rPr>
      <t>bez  DPH</t>
    </r>
  </si>
  <si>
    <t>Pokud se jedná o cenu výkupní uveďte ji se znaménkem - (mínus)</t>
  </si>
  <si>
    <t>Poznámky:</t>
  </si>
  <si>
    <t>x</t>
  </si>
  <si>
    <t>Množství odpadu je orientační a je stanoveno podle let 2018 a 2019</t>
  </si>
  <si>
    <t>Druhy odpadů a jednotkové ceny</t>
  </si>
  <si>
    <t>Cenu za směsný komunální odpad uveďte v Kč/m3 při 8 nádobách o objemu 1,1 m3 a svozu 3-krát týdně (Po, St, Pá), 52 týdnů v roce.</t>
  </si>
  <si>
    <t>15 01 01 lepenkové obaly – svoz min. 2-krát měsíčně</t>
  </si>
  <si>
    <t>15 01 02 plastové obaly – svoz min. 2-krát měsíčně</t>
  </si>
  <si>
    <t>20 01 01 papír a lepenka – svoz min. 2-krát měsíčně</t>
  </si>
  <si>
    <t>20 01 02 sklo – svoz min. 4-krát ročně (kontejner ve vlastnictví zadavatele)</t>
  </si>
  <si>
    <t>20 01 39 plasty – svoz min. 2-krát měsíčně</t>
  </si>
  <si>
    <t>20 03 01 směsný komunální odpad – svoz min. 3-krát týdně (Po, St, Pá)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</si>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</sst>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6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/>
    <xf numFmtId="2" fontId="0" fillId="0" borderId="2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4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1" fillId="0" borderId="0" xfId="0" applyNumberFormat="1" applyFont="1" applyBorder="1"/>
    <xf numFmtId="164" fontId="1" fillId="0" borderId="16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17" xfId="0" applyNumberFormat="1" applyFill="1" applyBorder="1"/>
    <xf numFmtId="164" fontId="0" fillId="0" borderId="18" xfId="0" applyNumberFormat="1" applyFill="1" applyBorder="1"/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2" borderId="14" xfId="0" applyNumberFormat="1" applyFill="1" applyBorder="1"/>
    <xf numFmtId="164" fontId="0" fillId="2" borderId="2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 topLeftCell="A1">
      <selection activeCell="J3" sqref="J3"/>
    </sheetView>
  </sheetViews>
  <sheetFormatPr defaultColWidth="11.57421875" defaultRowHeight="12.75"/>
  <cols>
    <col min="1" max="1" width="24.57421875" style="0" bestFit="1" customWidth="1"/>
    <col min="3" max="3" width="8.28125" style="0" customWidth="1"/>
    <col min="4" max="4" width="10.421875" style="0" customWidth="1"/>
    <col min="5" max="5" width="10.7109375" style="0" customWidth="1"/>
    <col min="6" max="6" width="13.421875" style="0" customWidth="1"/>
    <col min="7" max="10" width="13.7109375" style="0" customWidth="1"/>
  </cols>
  <sheetData>
    <row r="1" spans="1:9" ht="12.75">
      <c r="A1" s="47" t="s">
        <v>9</v>
      </c>
      <c r="B1" s="48"/>
      <c r="C1" s="48"/>
      <c r="D1" s="48"/>
      <c r="E1" s="48"/>
      <c r="F1" s="48"/>
      <c r="G1" s="4"/>
      <c r="H1" s="8"/>
      <c r="I1" s="4" t="s">
        <v>31</v>
      </c>
    </row>
    <row r="2" ht="12.75">
      <c r="A2" s="4"/>
    </row>
    <row r="3" ht="12.75">
      <c r="A3" s="4" t="s">
        <v>23</v>
      </c>
    </row>
    <row r="4" ht="13.5" thickBot="1"/>
    <row r="5" spans="1:10" ht="40.5" thickBot="1">
      <c r="A5" s="17" t="s">
        <v>17</v>
      </c>
      <c r="B5" s="18" t="s">
        <v>1</v>
      </c>
      <c r="C5" s="19" t="s">
        <v>2</v>
      </c>
      <c r="D5" s="19" t="s">
        <v>7</v>
      </c>
      <c r="E5" s="19" t="s">
        <v>16</v>
      </c>
      <c r="F5" s="20" t="s">
        <v>8</v>
      </c>
      <c r="G5" s="20" t="s">
        <v>18</v>
      </c>
      <c r="H5" s="20" t="s">
        <v>5</v>
      </c>
      <c r="I5" s="20" t="s">
        <v>6</v>
      </c>
      <c r="J5" s="21" t="s">
        <v>4</v>
      </c>
    </row>
    <row r="6" spans="1:10" ht="13.5" thickTop="1">
      <c r="A6" s="22" t="s">
        <v>10</v>
      </c>
      <c r="B6" s="14">
        <v>150101</v>
      </c>
      <c r="C6" s="3" t="s">
        <v>0</v>
      </c>
      <c r="D6" s="33" t="s">
        <v>21</v>
      </c>
      <c r="E6" s="39">
        <v>14180</v>
      </c>
      <c r="F6" s="33" t="s">
        <v>21</v>
      </c>
      <c r="G6" s="42"/>
      <c r="H6" s="25">
        <f>E6*G6</f>
        <v>0</v>
      </c>
      <c r="I6" s="25">
        <f>J6-H6</f>
        <v>0</v>
      </c>
      <c r="J6" s="26">
        <f>H6*1.21</f>
        <v>0</v>
      </c>
    </row>
    <row r="7" spans="1:10" ht="12.75">
      <c r="A7" s="23" t="s">
        <v>11</v>
      </c>
      <c r="B7" s="15">
        <v>150102</v>
      </c>
      <c r="C7" s="3" t="s">
        <v>0</v>
      </c>
      <c r="D7" s="33" t="s">
        <v>21</v>
      </c>
      <c r="E7" s="39">
        <v>15300</v>
      </c>
      <c r="F7" s="33" t="s">
        <v>21</v>
      </c>
      <c r="G7" s="43"/>
      <c r="H7" s="27">
        <f aca="true" t="shared" si="0" ref="H7:H10">E7*G7</f>
        <v>0</v>
      </c>
      <c r="I7" s="27">
        <f aca="true" t="shared" si="1" ref="I7:I11">J7-H7</f>
        <v>0</v>
      </c>
      <c r="J7" s="28">
        <f aca="true" t="shared" si="2" ref="J7:J11">H7*1.21</f>
        <v>0</v>
      </c>
    </row>
    <row r="8" spans="1:10" ht="12.75">
      <c r="A8" s="23" t="s">
        <v>13</v>
      </c>
      <c r="B8" s="15">
        <v>200101</v>
      </c>
      <c r="C8" s="3" t="s">
        <v>0</v>
      </c>
      <c r="D8" s="33" t="s">
        <v>21</v>
      </c>
      <c r="E8" s="40">
        <v>4440</v>
      </c>
      <c r="F8" s="34" t="s">
        <v>21</v>
      </c>
      <c r="G8" s="43"/>
      <c r="H8" s="27">
        <f t="shared" si="0"/>
        <v>0</v>
      </c>
      <c r="I8" s="27">
        <f t="shared" si="1"/>
        <v>0</v>
      </c>
      <c r="J8" s="28">
        <f t="shared" si="2"/>
        <v>0</v>
      </c>
    </row>
    <row r="9" spans="1:10" ht="12.75">
      <c r="A9" s="23" t="s">
        <v>12</v>
      </c>
      <c r="B9" s="15">
        <v>200102</v>
      </c>
      <c r="C9" s="3" t="s">
        <v>0</v>
      </c>
      <c r="D9" s="33" t="s">
        <v>21</v>
      </c>
      <c r="E9" s="40">
        <v>5370</v>
      </c>
      <c r="F9" s="34" t="s">
        <v>21</v>
      </c>
      <c r="G9" s="43"/>
      <c r="H9" s="27">
        <f t="shared" si="0"/>
        <v>0</v>
      </c>
      <c r="I9" s="27">
        <f t="shared" si="1"/>
        <v>0</v>
      </c>
      <c r="J9" s="28">
        <f t="shared" si="2"/>
        <v>0</v>
      </c>
    </row>
    <row r="10" spans="1:10" ht="12.75">
      <c r="A10" s="23" t="s">
        <v>14</v>
      </c>
      <c r="B10" s="15">
        <v>200139</v>
      </c>
      <c r="C10" s="3" t="s">
        <v>0</v>
      </c>
      <c r="D10" s="33" t="s">
        <v>21</v>
      </c>
      <c r="E10" s="40">
        <v>3150</v>
      </c>
      <c r="F10" s="34" t="s">
        <v>21</v>
      </c>
      <c r="G10" s="43"/>
      <c r="H10" s="27">
        <f t="shared" si="0"/>
        <v>0</v>
      </c>
      <c r="I10" s="27">
        <f t="shared" si="1"/>
        <v>0</v>
      </c>
      <c r="J10" s="28">
        <f t="shared" si="2"/>
        <v>0</v>
      </c>
    </row>
    <row r="11" spans="1:10" ht="13.5" thickBot="1">
      <c r="A11" s="24" t="s">
        <v>15</v>
      </c>
      <c r="B11" s="16">
        <v>200301</v>
      </c>
      <c r="C11" s="13" t="s">
        <v>0</v>
      </c>
      <c r="D11" s="36">
        <f>8*1.1*3*52</f>
        <v>1372.8000000000002</v>
      </c>
      <c r="E11" s="41">
        <v>60980.5</v>
      </c>
      <c r="F11" s="44"/>
      <c r="G11" s="34" t="s">
        <v>21</v>
      </c>
      <c r="H11" s="27">
        <f>E11*F11</f>
        <v>0</v>
      </c>
      <c r="I11" s="27">
        <f t="shared" si="1"/>
        <v>0</v>
      </c>
      <c r="J11" s="28">
        <f t="shared" si="2"/>
        <v>0</v>
      </c>
    </row>
    <row r="12" spans="2:10" ht="13.5" thickBot="1">
      <c r="B12" s="45"/>
      <c r="C12" s="46"/>
      <c r="D12" s="46"/>
      <c r="E12" s="12"/>
      <c r="F12" s="29"/>
      <c r="G12" s="30" t="s">
        <v>3</v>
      </c>
      <c r="H12" s="37">
        <f>SUM(H6:H11)</f>
        <v>0</v>
      </c>
      <c r="I12" s="35" t="s">
        <v>21</v>
      </c>
      <c r="J12" s="38">
        <f>SUM(J6:J11)</f>
        <v>0</v>
      </c>
    </row>
    <row r="13" spans="1:6" ht="12.75">
      <c r="A13" s="31" t="s">
        <v>20</v>
      </c>
      <c r="E13" s="1"/>
      <c r="F13" s="1"/>
    </row>
    <row r="14" spans="1:6" ht="12.75">
      <c r="A14" s="32" t="s">
        <v>22</v>
      </c>
      <c r="E14" s="1"/>
      <c r="F14" s="1"/>
    </row>
    <row r="15" spans="1:6" s="5" customFormat="1" ht="12.75">
      <c r="A15" s="32" t="s">
        <v>19</v>
      </c>
      <c r="B15" s="2"/>
      <c r="C15" s="11"/>
      <c r="D15" s="11"/>
      <c r="E15" s="2"/>
      <c r="F15" s="2"/>
    </row>
    <row r="16" s="5" customFormat="1" ht="12.75">
      <c r="A16" t="s">
        <v>24</v>
      </c>
    </row>
    <row r="17" s="5" customFormat="1" ht="12.75">
      <c r="A17"/>
    </row>
    <row r="18" s="5" customFormat="1" ht="12.75">
      <c r="A18" t="s">
        <v>25</v>
      </c>
    </row>
    <row r="19" s="5" customFormat="1" ht="12.75">
      <c r="A19" t="s">
        <v>26</v>
      </c>
    </row>
    <row r="20" spans="1:10" ht="12.75">
      <c r="A20" t="s">
        <v>27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t="s">
        <v>28</v>
      </c>
      <c r="B21" s="6"/>
      <c r="C21" s="6"/>
      <c r="D21" s="6"/>
      <c r="E21" s="7"/>
      <c r="F21" s="7"/>
      <c r="G21" s="8"/>
      <c r="H21" s="8"/>
      <c r="I21" s="5"/>
      <c r="J21" s="5"/>
    </row>
    <row r="22" spans="1:10" ht="12.75">
      <c r="A22" t="s">
        <v>29</v>
      </c>
      <c r="B22" s="2"/>
      <c r="C22" s="9"/>
      <c r="D22" s="9"/>
      <c r="E22" s="10"/>
      <c r="F22" s="10"/>
      <c r="G22" s="5"/>
      <c r="H22" s="5"/>
      <c r="I22" s="5"/>
      <c r="J22" s="5"/>
    </row>
    <row r="23" spans="1:10" ht="12.75">
      <c r="A23" t="s">
        <v>30</v>
      </c>
      <c r="B23" s="2"/>
      <c r="C23" s="9"/>
      <c r="D23" s="9"/>
      <c r="E23" s="10"/>
      <c r="F23" s="10"/>
      <c r="G23" s="5"/>
      <c r="H23" s="5"/>
      <c r="I23" s="5"/>
      <c r="J23" s="5"/>
    </row>
    <row r="24" spans="2:10" ht="12.75">
      <c r="B24" s="2"/>
      <c r="C24" s="9"/>
      <c r="D24" s="9"/>
      <c r="E24" s="10"/>
      <c r="F24" s="10"/>
      <c r="G24" s="5"/>
      <c r="H24" s="5"/>
      <c r="I24" s="5"/>
      <c r="J24" s="5"/>
    </row>
    <row r="25" spans="2:10" ht="12.75">
      <c r="B25" s="2"/>
      <c r="C25" s="9"/>
      <c r="D25" s="9"/>
      <c r="E25" s="10"/>
      <c r="F25" s="10"/>
      <c r="G25" s="5"/>
      <c r="H25" s="5"/>
      <c r="I25" s="5"/>
      <c r="J25" s="5"/>
    </row>
    <row r="26" spans="2:10" ht="12.75">
      <c r="B26" s="2"/>
      <c r="C26" s="9"/>
      <c r="D26" s="9"/>
      <c r="E26" s="10"/>
      <c r="F26" s="10"/>
      <c r="G26" s="5"/>
      <c r="H26" s="5"/>
      <c r="I26" s="5"/>
      <c r="J26" s="5"/>
    </row>
    <row r="27" spans="2:10" ht="12.75">
      <c r="B27" s="2"/>
      <c r="C27" s="9"/>
      <c r="D27" s="9"/>
      <c r="E27" s="10"/>
      <c r="F27" s="10"/>
      <c r="G27" s="5"/>
      <c r="H27" s="5"/>
      <c r="I27" s="5"/>
      <c r="J27" s="5"/>
    </row>
    <row r="28" spans="2:10" ht="12.75">
      <c r="B28" s="2"/>
      <c r="C28" s="9"/>
      <c r="D28" s="9"/>
      <c r="E28" s="10"/>
      <c r="F28" s="10"/>
      <c r="G28" s="5"/>
      <c r="H28" s="5"/>
      <c r="I28" s="5"/>
      <c r="J28" s="5"/>
    </row>
    <row r="29" spans="2:10" ht="12.75">
      <c r="B29" s="2"/>
      <c r="C29" s="9"/>
      <c r="D29" s="9"/>
      <c r="E29" s="10"/>
      <c r="F29" s="10"/>
      <c r="G29" s="5"/>
      <c r="H29" s="5"/>
      <c r="I29" s="5"/>
      <c r="J29" s="5"/>
    </row>
    <row r="30" spans="2:10" ht="12.75">
      <c r="B30" s="2"/>
      <c r="C30" s="9"/>
      <c r="D30" s="9"/>
      <c r="E30" s="2"/>
      <c r="F30" s="2"/>
      <c r="G30" s="5"/>
      <c r="H30" s="5"/>
      <c r="I30" s="5"/>
      <c r="J30" s="5"/>
    </row>
    <row r="31" spans="2:10" ht="12.75">
      <c r="B31" s="2"/>
      <c r="C31" s="9"/>
      <c r="D31" s="9"/>
      <c r="E31" s="2"/>
      <c r="F31" s="2"/>
      <c r="G31" s="5"/>
      <c r="H31" s="5"/>
      <c r="I31" s="5"/>
      <c r="J31" s="5"/>
    </row>
    <row r="32" spans="2:10" ht="12.75">
      <c r="B32" s="2"/>
      <c r="C32" s="11"/>
      <c r="D32" s="11"/>
      <c r="E32" s="2"/>
      <c r="F32" s="2"/>
      <c r="G32" s="5"/>
      <c r="H32" s="5"/>
      <c r="I32" s="5"/>
      <c r="J32" s="5"/>
    </row>
    <row r="33" spans="2:10" ht="12.75">
      <c r="B33" s="2"/>
      <c r="C33" s="11"/>
      <c r="D33" s="11"/>
      <c r="E33" s="2"/>
      <c r="F33" s="2"/>
      <c r="G33" s="5"/>
      <c r="H33" s="5"/>
      <c r="I33" s="5"/>
      <c r="J33" s="5"/>
    </row>
    <row r="34" spans="2:10" ht="12.75">
      <c r="B34" s="2"/>
      <c r="C34" s="11"/>
      <c r="D34" s="11"/>
      <c r="E34" s="2"/>
      <c r="F34" s="2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7:9" ht="12.75">
      <c r="G37" s="5"/>
      <c r="H37" s="5"/>
      <c r="I37" s="5"/>
    </row>
    <row r="38" spans="7:9" ht="12.75">
      <c r="G38" s="5"/>
      <c r="H38" s="5"/>
      <c r="I38" s="5"/>
    </row>
    <row r="39" spans="7:9" ht="12.75">
      <c r="G39" s="5"/>
      <c r="H39" s="5"/>
      <c r="I39" s="5"/>
    </row>
    <row r="40" spans="7:9" ht="12.75">
      <c r="G40" s="5"/>
      <c r="H40" s="5"/>
      <c r="I40" s="5"/>
    </row>
    <row r="41" spans="7:9" ht="12.75">
      <c r="G41" s="5"/>
      <c r="H41" s="5"/>
      <c r="I41" s="5"/>
    </row>
    <row r="42" spans="7:9" ht="12.75">
      <c r="G42" s="5"/>
      <c r="H42" s="5"/>
      <c r="I42" s="5"/>
    </row>
    <row r="43" spans="7:9" ht="12.75">
      <c r="G43" s="5"/>
      <c r="H43" s="5"/>
      <c r="I43" s="5"/>
    </row>
    <row r="44" spans="7:9" ht="12.75">
      <c r="G44" s="5"/>
      <c r="H44" s="5"/>
      <c r="I44" s="5"/>
    </row>
    <row r="45" spans="7:9" ht="12.75">
      <c r="G45" s="5"/>
      <c r="H45" s="5"/>
      <c r="I45" s="5"/>
    </row>
    <row r="46" spans="7:9" ht="12.75">
      <c r="G46" s="5"/>
      <c r="H46" s="5"/>
      <c r="I46" s="5"/>
    </row>
  </sheetData>
  <sheetProtection selectLockedCells="1" selectUnlockedCells="1"/>
  <mergeCells count="2">
    <mergeCell ref="B12:D12"/>
    <mergeCell ref="A1:F1"/>
  </mergeCells>
  <printOptions/>
  <pageMargins left="0.7875" right="0.25" top="1.025" bottom="1.025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Miloš Kmeť</dc:creator>
  <cp:keywords/>
  <dc:description/>
  <cp:lastModifiedBy>Lucie Bujáková</cp:lastModifiedBy>
  <cp:lastPrinted>2020-01-17T10:22:31Z</cp:lastPrinted>
  <dcterms:created xsi:type="dcterms:W3CDTF">2009-08-06T09:38:34Z</dcterms:created>
  <dcterms:modified xsi:type="dcterms:W3CDTF">2020-02-12T13:58:15Z</dcterms:modified>
  <cp:category/>
  <cp:version/>
  <cp:contentType/>
  <cp:contentStatus/>
</cp:coreProperties>
</file>