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tabRatio="791" activeTab="0"/>
  </bookViews>
  <sheets>
    <sheet name="Soupis prací" sheetId="1" r:id="rId1"/>
  </sheets>
  <definedNames>
    <definedName name="_xlnm.Print_Titles" localSheetId="0">'Soupis prací'!$1:$8</definedName>
    <definedName name="_xlnm.Print_Area" localSheetId="0">'Soupis prací'!$A$1:$F$59</definedName>
  </definedNames>
  <calcPr fullCalcOnLoad="1"/>
</workbook>
</file>

<file path=xl/sharedStrings.xml><?xml version="1.0" encoding="utf-8"?>
<sst xmlns="http://schemas.openxmlformats.org/spreadsheetml/2006/main" count="113" uniqueCount="66">
  <si>
    <t>kpl</t>
  </si>
  <si>
    <t>ks</t>
  </si>
  <si>
    <t>m</t>
  </si>
  <si>
    <t>paré</t>
  </si>
  <si>
    <t>Množství</t>
  </si>
  <si>
    <t>Opticko-akustická signalizace</t>
  </si>
  <si>
    <t>STANICE</t>
  </si>
  <si>
    <t>PŘEPRAVNÍ POUZDRA A JEJICH PŘÍSLUŠENSTVÍ</t>
  </si>
  <si>
    <t>SYSTÉMOVÁ KABELÁŽ</t>
  </si>
  <si>
    <t>VÝHYBKY</t>
  </si>
  <si>
    <t>NAPÁJENÍ</t>
  </si>
  <si>
    <t>JÍZDNÍ POTRUBÍ</t>
  </si>
  <si>
    <t>PRŮBĚH REALIZACE, TESTOVÁNÍ A UVEDENÍ DO PROVOZU</t>
  </si>
  <si>
    <t>POŽÁRNĚ - BEZPEČNOSTNÍ ŘEŠENÍ</t>
  </si>
  <si>
    <t>1</t>
  </si>
  <si>
    <t>Značení komponentů</t>
  </si>
  <si>
    <t>Ekologická likvidace a odvoz odpadů</t>
  </si>
  <si>
    <r>
      <t>Montážní a instalační materiál</t>
    </r>
    <r>
      <rPr>
        <sz val="11"/>
        <rFont val="Arial"/>
        <family val="2"/>
      </rPr>
      <t xml:space="preserve"> pro kotvení výhybek</t>
    </r>
  </si>
  <si>
    <r>
      <t xml:space="preserve">Dokumentace protipožárních prostupů </t>
    </r>
    <r>
      <rPr>
        <sz val="11"/>
        <rFont val="Arial"/>
        <family val="2"/>
      </rPr>
      <t>(soupis, označení, fotodokumentace)</t>
    </r>
  </si>
  <si>
    <r>
      <t xml:space="preserve">Značení tras potrubí dle linek a označením "POZOR POTRUBNÍ POŠTA" - nálepka o rozměrech min. 10x4 cm </t>
    </r>
    <r>
      <rPr>
        <sz val="11"/>
        <rFont val="Arial"/>
        <family val="2"/>
      </rPr>
      <t>(každých 10 m trasy potrubí)</t>
    </r>
  </si>
  <si>
    <t>Protipožární manžety EI 120</t>
  </si>
  <si>
    <r>
      <t xml:space="preserve">Koncový díl k výhybce </t>
    </r>
    <r>
      <rPr>
        <sz val="11"/>
        <color indexed="8"/>
        <rFont val="Arial"/>
        <family val="2"/>
      </rPr>
      <t>se 2 vzduchovými klapkami</t>
    </r>
  </si>
  <si>
    <r>
      <t xml:space="preserve">Protipožární zajištění prostupu potrubí </t>
    </r>
    <r>
      <rPr>
        <sz val="11"/>
        <rFont val="Arial"/>
        <family val="2"/>
      </rPr>
      <t>mezi požárními úseky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(protipožární tmel, vata, nátěr, ID štítek)</t>
    </r>
  </si>
  <si>
    <t>Funkční zkouška tras jízdního potrubí</t>
  </si>
  <si>
    <t>ŘÍDICÍ SYSTÉM</t>
  </si>
  <si>
    <t>DEMONTÁŽE A ÚPRAVY STÁVAJÍCÍCH ROZVODŮ A TECHNOLOGIE</t>
  </si>
  <si>
    <r>
      <t>Doprava a přesuny materiálu</t>
    </r>
    <r>
      <rPr>
        <sz val="11"/>
        <rFont val="Arial"/>
        <family val="2"/>
      </rPr>
      <t xml:space="preserve"> a techniků včetně nakládky a vykládky, koordinace</t>
    </r>
  </si>
  <si>
    <t>Stavba:</t>
  </si>
  <si>
    <t>Projektant:</t>
  </si>
  <si>
    <t xml:space="preserve">Ing. Petr Březina, Mánesova 1510, 739 11 Frýdlant n.O </t>
  </si>
  <si>
    <t>PČ</t>
  </si>
  <si>
    <t>Popis</t>
  </si>
  <si>
    <t>MJ</t>
  </si>
  <si>
    <t>Cena celkem bez DPH (CZK)</t>
  </si>
  <si>
    <r>
      <t>Montážní a instalační materiál</t>
    </r>
    <r>
      <rPr>
        <sz val="11"/>
        <rFont val="Arial"/>
        <family val="2"/>
      </rPr>
      <t xml:space="preserve"> pro kotvení stanic a příslušenství</t>
    </r>
  </si>
  <si>
    <r>
      <t>Třícestná elektronická výhybka - systémová</t>
    </r>
    <r>
      <rPr>
        <sz val="11"/>
        <rFont val="Arial"/>
        <family val="2"/>
      </rPr>
      <t>, 160mm</t>
    </r>
  </si>
  <si>
    <t>Napájecí zdroj - Impulsní posilující</t>
  </si>
  <si>
    <r>
      <t xml:space="preserve">Montážní a instalační materiál </t>
    </r>
    <r>
      <rPr>
        <sz val="11"/>
        <rFont val="Arial"/>
        <family val="2"/>
      </rPr>
      <t>k uchycení komponentů</t>
    </r>
  </si>
  <si>
    <r>
      <t xml:space="preserve">Systémový kabel </t>
    </r>
    <r>
      <rPr>
        <sz val="11"/>
        <rFont val="Arial"/>
        <family val="2"/>
      </rPr>
      <t>pro napájení a přenos dat</t>
    </r>
  </si>
  <si>
    <r>
      <t xml:space="preserve">Kabel pro napojení signalizace </t>
    </r>
    <r>
      <rPr>
        <sz val="11"/>
        <rFont val="Arial"/>
        <family val="2"/>
      </rPr>
      <t>vč. elektromontážní lišty</t>
    </r>
  </si>
  <si>
    <r>
      <t>Montážní a instalační materiál</t>
    </r>
    <r>
      <rPr>
        <sz val="11"/>
        <rFont val="Arial"/>
        <family val="2"/>
      </rPr>
      <t xml:space="preserve"> pro kotvení kabelů</t>
    </r>
  </si>
  <si>
    <r>
      <t xml:space="preserve">Jízdní potrubí plastové </t>
    </r>
    <r>
      <rPr>
        <sz val="11"/>
        <rFont val="Arial"/>
        <family val="2"/>
      </rPr>
      <t xml:space="preserve">- vnější průměr 160 mm, tloušťka stěny 3.2 mm, včetně spojek, </t>
    </r>
    <r>
      <rPr>
        <b/>
        <sz val="11"/>
        <rFont val="Arial"/>
        <family val="2"/>
      </rPr>
      <t>šedé</t>
    </r>
  </si>
  <si>
    <r>
      <t>Jízdní oblouky plastové</t>
    </r>
    <r>
      <rPr>
        <sz val="11"/>
        <rFont val="Arial"/>
        <family val="2"/>
      </rPr>
      <t xml:space="preserve"> - vnější průměr 160 mm, tloušťka stěny 3.2 mm, poloměr oblouku min. 800 mm,  včetně spojek, </t>
    </r>
    <r>
      <rPr>
        <b/>
        <sz val="11"/>
        <rFont val="Arial"/>
        <family val="2"/>
      </rPr>
      <t>šedé</t>
    </r>
  </si>
  <si>
    <r>
      <t xml:space="preserve">Tepelná izolace jízdního potrubí v kolektoru, </t>
    </r>
    <r>
      <rPr>
        <sz val="11"/>
        <rFont val="Arial"/>
        <family val="2"/>
      </rPr>
      <t>pro potrubí o vnějším průměru 160 mm, minimální tloušťka 3 cm</t>
    </r>
  </si>
  <si>
    <r>
      <t>Montážní a instalační materiál</t>
    </r>
    <r>
      <rPr>
        <sz val="11"/>
        <rFont val="Arial"/>
        <family val="2"/>
      </rPr>
      <t xml:space="preserve"> pro kotvení a montáž trasy potrubí (objímky, kabelové stahovací pásky, lepidlo, závitové tyče,  čističe, rozpouštědla)</t>
    </r>
  </si>
  <si>
    <r>
      <t xml:space="preserve">Protipožární zajištění prostupu kabelu  </t>
    </r>
    <r>
      <rPr>
        <sz val="11"/>
        <rFont val="Arial"/>
        <family val="2"/>
      </rPr>
      <t>mezi požárními úseky (protipožární tmel, vata, ID štítek)</t>
    </r>
  </si>
  <si>
    <r>
      <t>Montážní a instalační materiál</t>
    </r>
    <r>
      <rPr>
        <sz val="11"/>
        <rFont val="Arial"/>
        <family val="2"/>
      </rPr>
      <t xml:space="preserve"> pro kotvení protipožárního systému</t>
    </r>
  </si>
  <si>
    <r>
      <rPr>
        <b/>
        <sz val="11"/>
        <rFont val="Arial"/>
        <family val="2"/>
      </rPr>
      <t>Individuální zkoušky</t>
    </r>
    <r>
      <rPr>
        <sz val="11"/>
        <rFont val="Arial"/>
        <family val="2"/>
      </rPr>
      <t xml:space="preserve"> včetně provádění potřebných měření, zajištění atestů a revizí za účelem prokázání kvality a funkčnosti díla. O ukončení individuálních zkoušek bude sepsán závěrečný protokol s celkovým vyhodnocením celého díla.</t>
    </r>
  </si>
  <si>
    <r>
      <t xml:space="preserve">Školení obsluhy - uživatelů </t>
    </r>
    <r>
      <rPr>
        <sz val="11"/>
        <rFont val="Arial"/>
        <family val="2"/>
      </rPr>
      <t>(včetně požadované dokumentace)</t>
    </r>
  </si>
  <si>
    <r>
      <t>Projektová dokumentace</t>
    </r>
    <r>
      <rPr>
        <sz val="11"/>
        <rFont val="Arial"/>
        <family val="2"/>
      </rPr>
      <t xml:space="preserve"> skutečného stavu  v tištěné i digitální podobě na CD</t>
    </r>
  </si>
  <si>
    <t>17</t>
  </si>
  <si>
    <t>Realizace prostupů včetně zapravení pro potrubí 160 mm</t>
  </si>
  <si>
    <t xml:space="preserve">Cena za jednotku (D+M) </t>
  </si>
  <si>
    <t>Cena celkem za kompletní realizaci bez DPH</t>
  </si>
  <si>
    <t>Rozšíření stávajícího pneumatického dopravního systému Sumetzberger do objektu "O"</t>
  </si>
  <si>
    <t xml:space="preserve">Slezská nemocnice v Opavě, p.o. </t>
  </si>
  <si>
    <r>
      <t>Průběžná nemocniční stanice s předním plněním v dimenzi 160 mm</t>
    </r>
    <r>
      <rPr>
        <sz val="11"/>
        <rFont val="Arial"/>
        <family val="2"/>
      </rPr>
      <t>, RFID – čipová technologie, uzavřený vzduchový okruh, antimikrobiální ovládání stanice –  displej s klávesnicí, kovový kryt stanice</t>
    </r>
    <r>
      <rPr>
        <b/>
        <sz val="11"/>
        <rFont val="Arial"/>
        <family val="2"/>
      </rPr>
      <t xml:space="preserve">, </t>
    </r>
    <r>
      <rPr>
        <sz val="11"/>
        <rFont val="Arial"/>
        <family val="2"/>
      </rPr>
      <t>stejný typ jako stávající stanice</t>
    </r>
  </si>
  <si>
    <r>
      <t xml:space="preserve">Komplet pro odvod vzduchu </t>
    </r>
    <r>
      <rPr>
        <sz val="11"/>
        <color indexed="8"/>
        <rFont val="Arial"/>
        <family val="2"/>
      </rPr>
      <t>pro koncové stanice</t>
    </r>
  </si>
  <si>
    <t xml:space="preserve">Záchytný koš s polstrováním </t>
  </si>
  <si>
    <r>
      <rPr>
        <b/>
        <sz val="11"/>
        <rFont val="Arial"/>
        <family val="2"/>
      </rPr>
      <t xml:space="preserve">Autorizované naprogramování </t>
    </r>
    <r>
      <rPr>
        <sz val="11"/>
        <rFont val="Arial"/>
        <family val="2"/>
      </rPr>
      <t>přepravních pouzder a zavedení do databáze řídicího systému</t>
    </r>
  </si>
  <si>
    <r>
      <t xml:space="preserve">Úpravy stávající trasy v kolektoru  </t>
    </r>
    <r>
      <rPr>
        <sz val="11"/>
        <rFont val="Arial"/>
        <family val="2"/>
      </rPr>
      <t>v souvislosti s rozšířením</t>
    </r>
    <r>
      <rPr>
        <b/>
        <sz val="11"/>
        <rFont val="Arial"/>
        <family val="2"/>
      </rPr>
      <t xml:space="preserve"> technlogie</t>
    </r>
  </si>
  <si>
    <t>Rozšíření SW vybavení vizualizačního pracoviště pro nové rozšířené části - licence</t>
  </si>
  <si>
    <r>
      <t xml:space="preserve">Autorizované parametrování a spuštění rozšířeného systému, </t>
    </r>
    <r>
      <rPr>
        <sz val="11"/>
        <rFont val="Arial"/>
        <family val="2"/>
      </rPr>
      <t>naprogramování dle požadavků zákazníka</t>
    </r>
  </si>
  <si>
    <t>Celková cena díla zahrnuje autorizovanou montáž a dopravu na místo instalace (ev. vč. potřebných manipulačních prostředků, přípravků nebo pomocných lešení). Součástí dodávky je provedení zkoušek, revizí, komplexní uvedení do provozu, průvodní technické dokumentace jednotlivých zařízení a revize, návody k obsluze, individuální a komplexní vyzkoušení.  Zařízení navazují na stávající systém potrubní pošty a součástí dodávky je  zaintegrování systému do stávajícího systému jako celku a oživení systému dodavatelem s autorizací výrobce stávajícího provozovaného zařízení. V celkové ceně musí být zahrnut veškerý související potřebný materiál tak, aby každé zařízení (nebo komplex souvisejících zařízení) bylo funkční dle požadavků popsaných v technické zprávě, i když u daného dodavatele je potřebné dodání dalších, v Soupisu prací neuvedených, komponentů. Součástí dodávky je finální povrchová úprava všech prvků a dodání atestů, certifikátů, osvědčení dle legislativy platné v době uvádění díla do provozu, osvědčení o zajíštění kompatibility se stávajícím systémem Sumetzberger, licenční ujednání pro rozšířené části.</t>
  </si>
  <si>
    <r>
      <t xml:space="preserve">Přepravní pouzdro </t>
    </r>
    <r>
      <rPr>
        <sz val="11"/>
        <rFont val="Arial"/>
        <family val="2"/>
      </rPr>
      <t>v antimikrobiálním provedení s příměsemi iontů stříbra (vnitřní délka 330 mm x Ø 115 mm, včetně 2 čipů), jízdní kroužky z uhlíkových vláken s dlouhou životností</t>
    </r>
  </si>
  <si>
    <t>Příloha č. 5 Výkaz výměr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</si>
</sst>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dd/mm/yy"/>
    <numFmt numFmtId="168" formatCode="0.0%"/>
    <numFmt numFmtId="169" formatCode="d/m/yy"/>
    <numFmt numFmtId="170" formatCode="0.0"/>
    <numFmt numFmtId="171" formatCode="000\ 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\ &quot;Kč&quot;"/>
    <numFmt numFmtId="177" formatCode="[$¥€-2]\ #\ ##,000_);[Red]\([$€-2]\ #\ ##,000\)"/>
    <numFmt numFmtId="178" formatCode="#,##0.0\ &quot;Kč&quot;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CE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sz val="12"/>
      <name val="Arial CE"/>
      <family val="2"/>
    </font>
    <font>
      <sz val="12"/>
      <color indexed="8"/>
      <name val="Arial"/>
      <family val="2"/>
    </font>
    <font>
      <b/>
      <sz val="20"/>
      <name val="Arial"/>
      <family val="2"/>
    </font>
    <font>
      <b/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5" fillId="0" borderId="0">
      <alignment/>
      <protection/>
    </xf>
    <xf numFmtId="0" fontId="4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4" fillId="0" borderId="0" xfId="0" applyNumberFormat="1" applyFont="1" applyFill="1" applyBorder="1" applyAlignment="1" applyProtection="1">
      <alignment wrapText="1"/>
      <protection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 applyProtection="1">
      <alignment wrapText="1"/>
      <protection locked="0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 applyProtection="1">
      <alignment wrapText="1"/>
      <protection locked="0"/>
    </xf>
    <xf numFmtId="49" fontId="0" fillId="0" borderId="0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5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 applyProtection="1">
      <alignment horizontal="left" wrapText="1"/>
      <protection locked="0"/>
    </xf>
    <xf numFmtId="49" fontId="0" fillId="0" borderId="0" xfId="0" applyNumberFormat="1" applyFont="1" applyFill="1" applyBorder="1" applyAlignment="1" applyProtection="1">
      <alignment wrapText="1"/>
      <protection locked="0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10" xfId="0" applyNumberFormat="1" applyFont="1" applyBorder="1" applyAlignment="1">
      <alignment horizontal="right"/>
    </xf>
    <xf numFmtId="178" fontId="6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 wrapText="1"/>
    </xf>
    <xf numFmtId="178" fontId="4" fillId="0" borderId="10" xfId="0" applyNumberFormat="1" applyFont="1" applyBorder="1" applyAlignment="1" applyProtection="1">
      <alignment horizontal="right" wrapText="1"/>
      <protection locked="0"/>
    </xf>
    <xf numFmtId="0" fontId="6" fillId="0" borderId="10" xfId="0" applyFont="1" applyFill="1" applyBorder="1" applyAlignment="1">
      <alignment horizontal="center" vertical="top"/>
    </xf>
    <xf numFmtId="178" fontId="6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49" fontId="14" fillId="33" borderId="12" xfId="0" applyNumberFormat="1" applyFont="1" applyFill="1" applyBorder="1" applyAlignment="1">
      <alignment horizontal="left" vertical="center"/>
    </xf>
    <xf numFmtId="49" fontId="16" fillId="0" borderId="0" xfId="0" applyNumberFormat="1" applyFont="1" applyBorder="1" applyAlignment="1">
      <alignment horizontal="left" vertical="center"/>
    </xf>
    <xf numFmtId="178" fontId="14" fillId="33" borderId="0" xfId="0" applyNumberFormat="1" applyFont="1" applyFill="1" applyBorder="1" applyAlignment="1">
      <alignment horizontal="right"/>
    </xf>
    <xf numFmtId="49" fontId="16" fillId="0" borderId="0" xfId="0" applyNumberFormat="1" applyFont="1" applyBorder="1" applyAlignment="1">
      <alignment/>
    </xf>
    <xf numFmtId="178" fontId="15" fillId="33" borderId="13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wrapText="1"/>
    </xf>
    <xf numFmtId="178" fontId="14" fillId="33" borderId="12" xfId="0" applyNumberFormat="1" applyFont="1" applyFill="1" applyBorder="1" applyAlignment="1">
      <alignment horizontal="right" vertical="center" wrapText="1"/>
    </xf>
    <xf numFmtId="0" fontId="16" fillId="0" borderId="0" xfId="0" applyFont="1" applyBorder="1" applyAlignment="1">
      <alignment vertical="center" wrapText="1"/>
    </xf>
    <xf numFmtId="178" fontId="14" fillId="33" borderId="0" xfId="0" applyNumberFormat="1" applyFont="1" applyFill="1" applyBorder="1" applyAlignment="1">
      <alignment horizontal="left"/>
    </xf>
    <xf numFmtId="178" fontId="17" fillId="33" borderId="0" xfId="0" applyNumberFormat="1" applyFont="1" applyFill="1" applyBorder="1" applyAlignment="1">
      <alignment horizontal="right" wrapText="1"/>
    </xf>
    <xf numFmtId="178" fontId="16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Fill="1" applyBorder="1" applyAlignment="1" applyProtection="1">
      <alignment vertical="center" wrapText="1"/>
      <protection/>
    </xf>
    <xf numFmtId="49" fontId="16" fillId="0" borderId="0" xfId="0" applyNumberFormat="1" applyFont="1" applyBorder="1" applyAlignment="1">
      <alignment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Fill="1" applyBorder="1" applyAlignment="1" applyProtection="1">
      <alignment vertical="center" wrapText="1"/>
      <protection locked="0"/>
    </xf>
    <xf numFmtId="178" fontId="9" fillId="33" borderId="0" xfId="0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 vertical="center" wrapText="1"/>
    </xf>
    <xf numFmtId="178" fontId="9" fillId="33" borderId="0" xfId="0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9" fillId="33" borderId="11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178" fontId="9" fillId="33" borderId="12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left" wrapText="1"/>
    </xf>
    <xf numFmtId="0" fontId="14" fillId="0" borderId="0" xfId="0" applyFont="1" applyAlignment="1">
      <alignment/>
    </xf>
    <xf numFmtId="49" fontId="14" fillId="0" borderId="0" xfId="0" applyNumberFormat="1" applyFont="1" applyBorder="1" applyAlignment="1">
      <alignment/>
    </xf>
    <xf numFmtId="0" fontId="14" fillId="0" borderId="0" xfId="0" applyFont="1" applyAlignment="1">
      <alignment horizontal="right"/>
    </xf>
    <xf numFmtId="49" fontId="14" fillId="0" borderId="0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178" fontId="6" fillId="0" borderId="10" xfId="0" applyNumberFormat="1" applyFont="1" applyBorder="1" applyAlignment="1" applyProtection="1">
      <alignment horizontal="right" wrapText="1"/>
      <protection locked="0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46" applyFont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49" fontId="6" fillId="0" borderId="10" xfId="0" applyNumberFormat="1" applyFont="1" applyFill="1" applyBorder="1" applyAlignment="1">
      <alignment horizontal="center"/>
    </xf>
    <xf numFmtId="178" fontId="15" fillId="33" borderId="10" xfId="0" applyNumberFormat="1" applyFont="1" applyFill="1" applyBorder="1" applyAlignment="1">
      <alignment horizontal="right" vertical="center"/>
    </xf>
    <xf numFmtId="178" fontId="15" fillId="33" borderId="10" xfId="0" applyNumberFormat="1" applyFont="1" applyFill="1" applyBorder="1" applyAlignment="1">
      <alignment horizontal="right"/>
    </xf>
    <xf numFmtId="178" fontId="15" fillId="33" borderId="10" xfId="0" applyNumberFormat="1" applyFont="1" applyFill="1" applyBorder="1" applyAlignment="1">
      <alignment horizontal="right" vertical="center"/>
    </xf>
    <xf numFmtId="49" fontId="14" fillId="0" borderId="0" xfId="0" applyNumberFormat="1" applyFont="1" applyBorder="1" applyAlignment="1">
      <alignment vertical="top"/>
    </xf>
    <xf numFmtId="49" fontId="14" fillId="0" borderId="0" xfId="0" applyNumberFormat="1" applyFont="1" applyBorder="1" applyAlignment="1">
      <alignment horizontal="right" vertical="top"/>
    </xf>
    <xf numFmtId="49" fontId="14" fillId="0" borderId="0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vertical="top"/>
    </xf>
    <xf numFmtId="49" fontId="9" fillId="0" borderId="0" xfId="0" applyNumberFormat="1" applyFont="1" applyBorder="1" applyAlignment="1">
      <alignment vertical="center"/>
    </xf>
    <xf numFmtId="0" fontId="4" fillId="0" borderId="14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wrapText="1"/>
    </xf>
    <xf numFmtId="178" fontId="4" fillId="0" borderId="14" xfId="0" applyNumberFormat="1" applyFont="1" applyBorder="1" applyAlignment="1" applyProtection="1">
      <alignment horizontal="right" wrapText="1"/>
      <protection locked="0"/>
    </xf>
    <xf numFmtId="178" fontId="4" fillId="0" borderId="14" xfId="0" applyNumberFormat="1" applyFont="1" applyBorder="1" applyAlignment="1">
      <alignment horizontal="right"/>
    </xf>
    <xf numFmtId="178" fontId="19" fillId="33" borderId="13" xfId="0" applyNumberFormat="1" applyFont="1" applyFill="1" applyBorder="1" applyAlignment="1">
      <alignment horizontal="right" vertical="center"/>
    </xf>
    <xf numFmtId="49" fontId="4" fillId="0" borderId="0" xfId="0" applyNumberFormat="1" applyFont="1" applyBorder="1" applyAlignment="1" applyProtection="1">
      <alignment horizontal="center" wrapText="1"/>
      <protection locked="0"/>
    </xf>
    <xf numFmtId="0" fontId="9" fillId="33" borderId="11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13" fillId="33" borderId="15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justify" wrapText="1"/>
    </xf>
    <xf numFmtId="49" fontId="10" fillId="0" borderId="0" xfId="0" applyNumberFormat="1" applyFont="1" applyBorder="1" applyAlignment="1" applyProtection="1">
      <alignment horizontal="justify" vertical="center" wrapText="1"/>
      <protection locked="0"/>
    </xf>
    <xf numFmtId="0" fontId="6" fillId="0" borderId="0" xfId="46" applyFont="1" applyBorder="1" applyAlignment="1">
      <alignment horizontal="justify" vertical="center" wrapText="1"/>
      <protection/>
    </xf>
    <xf numFmtId="0" fontId="19" fillId="33" borderId="11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Zadávací podklad pro profese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view="pageBreakPreview" zoomScale="80" zoomScaleNormal="80" zoomScaleSheetLayoutView="80" workbookViewId="0" topLeftCell="A1">
      <selection activeCell="B3" sqref="B3"/>
    </sheetView>
  </sheetViews>
  <sheetFormatPr defaultColWidth="9.00390625" defaultRowHeight="12.75"/>
  <cols>
    <col min="1" max="1" width="8.375" style="3" customWidth="1"/>
    <col min="2" max="2" width="54.875" style="3" customWidth="1"/>
    <col min="3" max="3" width="16.375" style="3" customWidth="1"/>
    <col min="4" max="4" width="9.875" style="3" customWidth="1"/>
    <col min="5" max="5" width="13.875" style="17" customWidth="1"/>
    <col min="6" max="6" width="27.00390625" style="18" customWidth="1"/>
    <col min="7" max="7" width="21.625" style="2" customWidth="1"/>
    <col min="8" max="8" width="9.875" style="8" customWidth="1"/>
    <col min="9" max="9" width="9.75390625" style="2" customWidth="1"/>
    <col min="10" max="16384" width="9.125" style="2" customWidth="1"/>
  </cols>
  <sheetData>
    <row r="1" spans="1:6" s="10" customFormat="1" ht="26.25">
      <c r="A1" s="69" t="s">
        <v>65</v>
      </c>
      <c r="B1" s="66"/>
      <c r="C1" s="66"/>
      <c r="D1" s="67"/>
      <c r="E1" s="16"/>
      <c r="F1" s="67"/>
    </row>
    <row r="2" spans="1:6" s="10" customFormat="1" ht="7.5" customHeight="1">
      <c r="A2" s="69"/>
      <c r="B2" s="66"/>
      <c r="C2" s="66"/>
      <c r="D2" s="67"/>
      <c r="E2" s="16"/>
      <c r="F2" s="67"/>
    </row>
    <row r="3" spans="1:6" s="10" customFormat="1" ht="15.75">
      <c r="A3" s="68" t="s">
        <v>27</v>
      </c>
      <c r="B3" s="70"/>
      <c r="C3" s="70"/>
      <c r="D3" s="71"/>
      <c r="E3" s="72"/>
      <c r="F3" s="71"/>
    </row>
    <row r="4" spans="1:6" s="10" customFormat="1" ht="15">
      <c r="A4" s="73" t="s">
        <v>55</v>
      </c>
      <c r="B4" s="74"/>
      <c r="C4" s="74"/>
      <c r="D4" s="75"/>
      <c r="E4" s="76"/>
      <c r="F4" s="75"/>
    </row>
    <row r="5" spans="1:6" s="91" customFormat="1" ht="24" customHeight="1">
      <c r="A5" s="92" t="s">
        <v>54</v>
      </c>
      <c r="B5" s="88"/>
      <c r="C5" s="88"/>
      <c r="D5" s="89"/>
      <c r="E5" s="90"/>
      <c r="F5" s="88"/>
    </row>
    <row r="6" spans="1:6" s="11" customFormat="1" ht="15.75">
      <c r="A6" s="68" t="s">
        <v>28</v>
      </c>
      <c r="B6" s="74"/>
      <c r="C6" s="74"/>
      <c r="D6" s="71"/>
      <c r="E6" s="76"/>
      <c r="F6" s="71"/>
    </row>
    <row r="7" spans="1:6" s="11" customFormat="1" ht="15">
      <c r="A7" s="78" t="s">
        <v>29</v>
      </c>
      <c r="B7" s="74"/>
      <c r="C7" s="74"/>
      <c r="D7" s="79"/>
      <c r="E7" s="76"/>
      <c r="F7" s="77"/>
    </row>
    <row r="8" spans="1:6" s="4" customFormat="1" ht="37.5" customHeight="1">
      <c r="A8" s="20" t="s">
        <v>30</v>
      </c>
      <c r="B8" s="20" t="s">
        <v>31</v>
      </c>
      <c r="C8" s="20" t="s">
        <v>4</v>
      </c>
      <c r="D8" s="20" t="s">
        <v>32</v>
      </c>
      <c r="E8" s="19" t="s">
        <v>52</v>
      </c>
      <c r="F8" s="19" t="s">
        <v>33</v>
      </c>
    </row>
    <row r="9" spans="1:6" s="4" customFormat="1" ht="3" customHeight="1">
      <c r="A9" s="100"/>
      <c r="B9" s="100"/>
      <c r="C9" s="100"/>
      <c r="D9" s="100"/>
      <c r="E9" s="100"/>
      <c r="F9" s="100"/>
    </row>
    <row r="10" spans="1:6" s="44" customFormat="1" ht="19.5" customHeight="1">
      <c r="A10" s="101" t="s">
        <v>6</v>
      </c>
      <c r="B10" s="102"/>
      <c r="C10" s="102"/>
      <c r="D10" s="102"/>
      <c r="E10" s="43"/>
      <c r="F10" s="47"/>
    </row>
    <row r="11" spans="1:6" s="13" customFormat="1" ht="73.5">
      <c r="A11" s="26">
        <v>1</v>
      </c>
      <c r="B11" s="34" t="s">
        <v>56</v>
      </c>
      <c r="C11" s="83">
        <v>1</v>
      </c>
      <c r="D11" s="84" t="s">
        <v>0</v>
      </c>
      <c r="E11" s="27"/>
      <c r="F11" s="21">
        <f aca="true" t="shared" si="0" ref="F11:F16">C11*E11</f>
        <v>0</v>
      </c>
    </row>
    <row r="12" spans="1:8" ht="15">
      <c r="A12" s="32">
        <v>2</v>
      </c>
      <c r="B12" s="37" t="s">
        <v>57</v>
      </c>
      <c r="C12" s="36">
        <v>1</v>
      </c>
      <c r="D12" s="36" t="s">
        <v>1</v>
      </c>
      <c r="E12" s="22"/>
      <c r="F12" s="21">
        <f t="shared" si="0"/>
        <v>0</v>
      </c>
      <c r="H12" s="2"/>
    </row>
    <row r="13" spans="1:6" s="4" customFormat="1" ht="15">
      <c r="A13" s="26">
        <v>3</v>
      </c>
      <c r="B13" s="34" t="s">
        <v>58</v>
      </c>
      <c r="C13" s="28">
        <v>1</v>
      </c>
      <c r="D13" s="28" t="s">
        <v>1</v>
      </c>
      <c r="E13" s="27"/>
      <c r="F13" s="21">
        <f t="shared" si="0"/>
        <v>0</v>
      </c>
    </row>
    <row r="14" spans="1:8" ht="15">
      <c r="A14" s="26">
        <v>4</v>
      </c>
      <c r="B14" s="34" t="s">
        <v>5</v>
      </c>
      <c r="C14" s="28">
        <v>1</v>
      </c>
      <c r="D14" s="28" t="s">
        <v>1</v>
      </c>
      <c r="E14" s="22"/>
      <c r="F14" s="21">
        <f t="shared" si="0"/>
        <v>0</v>
      </c>
      <c r="H14" s="2"/>
    </row>
    <row r="15" spans="1:6" s="9" customFormat="1" ht="29.25">
      <c r="A15" s="29">
        <v>5</v>
      </c>
      <c r="B15" s="38" t="s">
        <v>34</v>
      </c>
      <c r="C15" s="15" t="s">
        <v>14</v>
      </c>
      <c r="D15" s="15" t="s">
        <v>0</v>
      </c>
      <c r="E15" s="22"/>
      <c r="F15" s="21">
        <f t="shared" si="0"/>
        <v>0</v>
      </c>
    </row>
    <row r="16" spans="1:6" s="9" customFormat="1" ht="15">
      <c r="A16" s="29">
        <v>6</v>
      </c>
      <c r="B16" s="38" t="s">
        <v>15</v>
      </c>
      <c r="C16" s="15" t="s">
        <v>14</v>
      </c>
      <c r="D16" s="15" t="s">
        <v>1</v>
      </c>
      <c r="E16" s="22"/>
      <c r="F16" s="21">
        <f t="shared" si="0"/>
        <v>0</v>
      </c>
    </row>
    <row r="17" spans="1:6" s="46" customFormat="1" ht="19.5" customHeight="1">
      <c r="A17" s="103" t="s">
        <v>7</v>
      </c>
      <c r="B17" s="104"/>
      <c r="C17" s="104"/>
      <c r="D17" s="104"/>
      <c r="E17" s="45"/>
      <c r="F17" s="86"/>
    </row>
    <row r="18" spans="1:6" s="9" customFormat="1" ht="57.75">
      <c r="A18" s="26">
        <v>7</v>
      </c>
      <c r="B18" s="38" t="s">
        <v>64</v>
      </c>
      <c r="C18" s="24">
        <v>2</v>
      </c>
      <c r="D18" s="15" t="s">
        <v>1</v>
      </c>
      <c r="E18" s="22"/>
      <c r="F18" s="21">
        <f>C18*E18</f>
        <v>0</v>
      </c>
    </row>
    <row r="19" spans="1:6" s="9" customFormat="1" ht="29.25">
      <c r="A19" s="26">
        <v>8</v>
      </c>
      <c r="B19" s="35" t="s">
        <v>59</v>
      </c>
      <c r="C19" s="24">
        <v>2</v>
      </c>
      <c r="D19" s="15" t="s">
        <v>1</v>
      </c>
      <c r="E19" s="22"/>
      <c r="F19" s="21">
        <f>C19*E19</f>
        <v>0</v>
      </c>
    </row>
    <row r="20" spans="1:6" s="50" customFormat="1" ht="19.5" customHeight="1">
      <c r="A20" s="105" t="s">
        <v>9</v>
      </c>
      <c r="B20" s="106"/>
      <c r="C20" s="106"/>
      <c r="D20" s="106"/>
      <c r="E20" s="49"/>
      <c r="F20" s="87"/>
    </row>
    <row r="21" spans="1:6" s="4" customFormat="1" ht="15">
      <c r="A21" s="29">
        <v>9</v>
      </c>
      <c r="B21" s="38" t="s">
        <v>35</v>
      </c>
      <c r="C21" s="12">
        <v>1</v>
      </c>
      <c r="D21" s="15" t="s">
        <v>1</v>
      </c>
      <c r="E21" s="27"/>
      <c r="F21" s="21">
        <f>C21*E21</f>
        <v>0</v>
      </c>
    </row>
    <row r="22" spans="1:6" s="4" customFormat="1" ht="15">
      <c r="A22" s="29">
        <v>10</v>
      </c>
      <c r="B22" s="39" t="s">
        <v>21</v>
      </c>
      <c r="C22" s="31">
        <v>1</v>
      </c>
      <c r="D22" s="31" t="s">
        <v>1</v>
      </c>
      <c r="E22" s="25"/>
      <c r="F22" s="21">
        <f>C22*E22</f>
        <v>0</v>
      </c>
    </row>
    <row r="23" spans="1:6" s="9" customFormat="1" ht="15">
      <c r="A23" s="29">
        <v>11</v>
      </c>
      <c r="B23" s="38" t="s">
        <v>17</v>
      </c>
      <c r="C23" s="15" t="s">
        <v>14</v>
      </c>
      <c r="D23" s="15" t="s">
        <v>0</v>
      </c>
      <c r="E23" s="22"/>
      <c r="F23" s="21">
        <f>C23*E23</f>
        <v>0</v>
      </c>
    </row>
    <row r="24" spans="1:6" s="9" customFormat="1" ht="15">
      <c r="A24" s="29">
        <v>12</v>
      </c>
      <c r="B24" s="38" t="s">
        <v>15</v>
      </c>
      <c r="C24" s="15" t="s">
        <v>14</v>
      </c>
      <c r="D24" s="15" t="s">
        <v>1</v>
      </c>
      <c r="E24" s="22"/>
      <c r="F24" s="21">
        <f>C24*E24</f>
        <v>0</v>
      </c>
    </row>
    <row r="25" spans="1:6" s="48" customFormat="1" ht="19.5" customHeight="1">
      <c r="A25" s="41" t="s">
        <v>25</v>
      </c>
      <c r="B25" s="42"/>
      <c r="C25" s="42"/>
      <c r="D25" s="42"/>
      <c r="E25" s="51"/>
      <c r="F25" s="86"/>
    </row>
    <row r="26" spans="1:6" s="4" customFormat="1" ht="30">
      <c r="A26" s="29">
        <v>13</v>
      </c>
      <c r="B26" s="38" t="s">
        <v>60</v>
      </c>
      <c r="C26" s="12">
        <v>1</v>
      </c>
      <c r="D26" s="15" t="s">
        <v>0</v>
      </c>
      <c r="E26" s="27"/>
      <c r="F26" s="21">
        <f>C26*E26</f>
        <v>0</v>
      </c>
    </row>
    <row r="27" spans="1:6" s="48" customFormat="1" ht="19.5" customHeight="1">
      <c r="A27" s="107" t="s">
        <v>10</v>
      </c>
      <c r="B27" s="108"/>
      <c r="C27" s="108"/>
      <c r="D27" s="108"/>
      <c r="E27" s="52"/>
      <c r="F27" s="86"/>
    </row>
    <row r="28" spans="1:6" s="9" customFormat="1" ht="15">
      <c r="A28" s="29">
        <v>14</v>
      </c>
      <c r="B28" s="38" t="s">
        <v>36</v>
      </c>
      <c r="C28" s="14">
        <v>1</v>
      </c>
      <c r="D28" s="12" t="s">
        <v>1</v>
      </c>
      <c r="E28" s="30"/>
      <c r="F28" s="21">
        <f>C28*E28</f>
        <v>0</v>
      </c>
    </row>
    <row r="29" spans="1:6" s="9" customFormat="1" ht="15">
      <c r="A29" s="29">
        <v>15</v>
      </c>
      <c r="B29" s="38" t="s">
        <v>37</v>
      </c>
      <c r="C29" s="15" t="s">
        <v>14</v>
      </c>
      <c r="D29" s="15" t="s">
        <v>0</v>
      </c>
      <c r="E29" s="22"/>
      <c r="F29" s="21">
        <f>C29*E29</f>
        <v>0</v>
      </c>
    </row>
    <row r="30" spans="1:6" s="9" customFormat="1" ht="15">
      <c r="A30" s="29">
        <v>16</v>
      </c>
      <c r="B30" s="38" t="s">
        <v>15</v>
      </c>
      <c r="C30" s="15" t="s">
        <v>14</v>
      </c>
      <c r="D30" s="15" t="s">
        <v>1</v>
      </c>
      <c r="E30" s="22"/>
      <c r="F30" s="21">
        <f>C30*E30</f>
        <v>0</v>
      </c>
    </row>
    <row r="31" spans="1:12" s="58" customFormat="1" ht="19.5" customHeight="1">
      <c r="A31" s="109" t="s">
        <v>24</v>
      </c>
      <c r="B31" s="110"/>
      <c r="C31" s="110"/>
      <c r="D31" s="110"/>
      <c r="E31" s="53"/>
      <c r="F31" s="87"/>
      <c r="G31" s="54"/>
      <c r="H31" s="55"/>
      <c r="I31" s="56"/>
      <c r="J31" s="56"/>
      <c r="K31" s="57"/>
      <c r="L31" s="56"/>
    </row>
    <row r="32" spans="1:12" s="5" customFormat="1" ht="30">
      <c r="A32" s="33" t="s">
        <v>50</v>
      </c>
      <c r="B32" s="34" t="s">
        <v>61</v>
      </c>
      <c r="C32" s="31">
        <v>1</v>
      </c>
      <c r="D32" s="31" t="s">
        <v>0</v>
      </c>
      <c r="E32" s="25"/>
      <c r="F32" s="21">
        <f>C32*E32</f>
        <v>0</v>
      </c>
      <c r="G32" s="7"/>
      <c r="H32" s="1"/>
      <c r="I32" s="2"/>
      <c r="J32" s="2"/>
      <c r="K32" s="8"/>
      <c r="L32" s="2"/>
    </row>
    <row r="33" spans="1:6" s="60" customFormat="1" ht="19.5" customHeight="1">
      <c r="A33" s="107" t="s">
        <v>8</v>
      </c>
      <c r="B33" s="108"/>
      <c r="C33" s="108"/>
      <c r="D33" s="108"/>
      <c r="E33" s="59"/>
      <c r="F33" s="85"/>
    </row>
    <row r="34" spans="1:6" s="4" customFormat="1" ht="15">
      <c r="A34" s="29">
        <v>18</v>
      </c>
      <c r="B34" s="40" t="s">
        <v>38</v>
      </c>
      <c r="C34" s="23">
        <v>65</v>
      </c>
      <c r="D34" s="12" t="s">
        <v>2</v>
      </c>
      <c r="E34" s="30"/>
      <c r="F34" s="21">
        <f>C34*E34</f>
        <v>0</v>
      </c>
    </row>
    <row r="35" spans="1:6" s="4" customFormat="1" ht="29.25">
      <c r="A35" s="29">
        <v>19</v>
      </c>
      <c r="B35" s="40" t="s">
        <v>39</v>
      </c>
      <c r="C35" s="24">
        <v>5</v>
      </c>
      <c r="D35" s="12" t="s">
        <v>2</v>
      </c>
      <c r="E35" s="27"/>
      <c r="F35" s="21">
        <f>C35*E35</f>
        <v>0</v>
      </c>
    </row>
    <row r="36" spans="1:6" s="9" customFormat="1" ht="15">
      <c r="A36" s="29">
        <v>20</v>
      </c>
      <c r="B36" s="38" t="s">
        <v>40</v>
      </c>
      <c r="C36" s="24">
        <v>1</v>
      </c>
      <c r="D36" s="15" t="s">
        <v>0</v>
      </c>
      <c r="E36" s="22"/>
      <c r="F36" s="21">
        <f>C36*E36</f>
        <v>0</v>
      </c>
    </row>
    <row r="37" spans="1:6" s="62" customFormat="1" ht="19.5" customHeight="1">
      <c r="A37" s="107" t="s">
        <v>11</v>
      </c>
      <c r="B37" s="108"/>
      <c r="C37" s="108"/>
      <c r="D37" s="108"/>
      <c r="E37" s="61"/>
      <c r="F37" s="85"/>
    </row>
    <row r="38" spans="1:6" s="9" customFormat="1" ht="30">
      <c r="A38" s="29">
        <v>21</v>
      </c>
      <c r="B38" s="38" t="s">
        <v>41</v>
      </c>
      <c r="C38" s="12">
        <v>45</v>
      </c>
      <c r="D38" s="12" t="s">
        <v>2</v>
      </c>
      <c r="E38" s="30"/>
      <c r="F38" s="21">
        <f aca="true" t="shared" si="1" ref="F38:F43">C38*E38</f>
        <v>0</v>
      </c>
    </row>
    <row r="39" spans="1:6" s="9" customFormat="1" ht="44.25">
      <c r="A39" s="29">
        <v>22</v>
      </c>
      <c r="B39" s="38" t="s">
        <v>42</v>
      </c>
      <c r="C39" s="12">
        <v>14</v>
      </c>
      <c r="D39" s="12" t="s">
        <v>1</v>
      </c>
      <c r="E39" s="80"/>
      <c r="F39" s="21">
        <f t="shared" si="1"/>
        <v>0</v>
      </c>
    </row>
    <row r="40" spans="1:6" s="9" customFormat="1" ht="43.5">
      <c r="A40" s="29">
        <v>23</v>
      </c>
      <c r="B40" s="81" t="s">
        <v>43</v>
      </c>
      <c r="C40" s="12">
        <v>20</v>
      </c>
      <c r="D40" s="12" t="s">
        <v>2</v>
      </c>
      <c r="E40" s="30"/>
      <c r="F40" s="21">
        <f t="shared" si="1"/>
        <v>0</v>
      </c>
    </row>
    <row r="41" spans="1:6" s="9" customFormat="1" ht="45">
      <c r="A41" s="29">
        <v>24</v>
      </c>
      <c r="B41" s="38" t="s">
        <v>19</v>
      </c>
      <c r="C41" s="14">
        <v>6</v>
      </c>
      <c r="D41" s="15" t="s">
        <v>1</v>
      </c>
      <c r="E41" s="30"/>
      <c r="F41" s="21">
        <f t="shared" si="1"/>
        <v>0</v>
      </c>
    </row>
    <row r="42" spans="1:6" s="9" customFormat="1" ht="15">
      <c r="A42" s="29">
        <v>25</v>
      </c>
      <c r="B42" s="38" t="s">
        <v>23</v>
      </c>
      <c r="C42" s="15" t="s">
        <v>14</v>
      </c>
      <c r="D42" s="15" t="s">
        <v>0</v>
      </c>
      <c r="E42" s="22"/>
      <c r="F42" s="21">
        <f t="shared" si="1"/>
        <v>0</v>
      </c>
    </row>
    <row r="43" spans="1:6" s="9" customFormat="1" ht="43.5">
      <c r="A43" s="29">
        <v>26</v>
      </c>
      <c r="B43" s="38" t="s">
        <v>44</v>
      </c>
      <c r="C43" s="14">
        <v>1</v>
      </c>
      <c r="D43" s="15" t="s">
        <v>0</v>
      </c>
      <c r="E43" s="30"/>
      <c r="F43" s="21">
        <f t="shared" si="1"/>
        <v>0</v>
      </c>
    </row>
    <row r="44" spans="1:6" s="60" customFormat="1" ht="19.5" customHeight="1">
      <c r="A44" s="107" t="s">
        <v>13</v>
      </c>
      <c r="B44" s="108"/>
      <c r="C44" s="108"/>
      <c r="D44" s="108"/>
      <c r="E44" s="59"/>
      <c r="F44" s="85"/>
    </row>
    <row r="45" spans="1:6" s="9" customFormat="1" ht="15">
      <c r="A45" s="29">
        <v>27</v>
      </c>
      <c r="B45" s="38" t="s">
        <v>20</v>
      </c>
      <c r="C45" s="14">
        <v>1</v>
      </c>
      <c r="D45" s="12" t="s">
        <v>1</v>
      </c>
      <c r="E45" s="30"/>
      <c r="F45" s="21">
        <f aca="true" t="shared" si="2" ref="F45:F50">C45*E45</f>
        <v>0</v>
      </c>
    </row>
    <row r="46" spans="1:6" s="9" customFormat="1" ht="30">
      <c r="A46" s="29">
        <v>28</v>
      </c>
      <c r="B46" s="38" t="s">
        <v>22</v>
      </c>
      <c r="C46" s="14">
        <v>1</v>
      </c>
      <c r="D46" s="12" t="s">
        <v>1</v>
      </c>
      <c r="E46" s="30"/>
      <c r="F46" s="21">
        <f t="shared" si="2"/>
        <v>0</v>
      </c>
    </row>
    <row r="47" spans="1:6" s="9" customFormat="1" ht="29.25">
      <c r="A47" s="29">
        <v>29</v>
      </c>
      <c r="B47" s="38" t="s">
        <v>45</v>
      </c>
      <c r="C47" s="14">
        <v>1</v>
      </c>
      <c r="D47" s="12" t="s">
        <v>1</v>
      </c>
      <c r="E47" s="30"/>
      <c r="F47" s="21">
        <f t="shared" si="2"/>
        <v>0</v>
      </c>
    </row>
    <row r="48" spans="1:6" s="9" customFormat="1" ht="29.25">
      <c r="A48" s="29">
        <v>30</v>
      </c>
      <c r="B48" s="38" t="s">
        <v>18</v>
      </c>
      <c r="C48" s="14">
        <v>1</v>
      </c>
      <c r="D48" s="12" t="s">
        <v>0</v>
      </c>
      <c r="E48" s="30"/>
      <c r="F48" s="21">
        <f t="shared" si="2"/>
        <v>0</v>
      </c>
    </row>
    <row r="49" spans="1:6" s="9" customFormat="1" ht="30">
      <c r="A49" s="29">
        <v>31</v>
      </c>
      <c r="B49" s="38" t="s">
        <v>51</v>
      </c>
      <c r="C49" s="14">
        <v>1</v>
      </c>
      <c r="D49" s="12" t="s">
        <v>0</v>
      </c>
      <c r="E49" s="30"/>
      <c r="F49" s="21">
        <f t="shared" si="2"/>
        <v>0</v>
      </c>
    </row>
    <row r="50" spans="1:6" s="9" customFormat="1" ht="29.25">
      <c r="A50" s="29">
        <v>32</v>
      </c>
      <c r="B50" s="38" t="s">
        <v>46</v>
      </c>
      <c r="C50" s="14">
        <v>1</v>
      </c>
      <c r="D50" s="12" t="s">
        <v>0</v>
      </c>
      <c r="E50" s="30"/>
      <c r="F50" s="21">
        <f t="shared" si="2"/>
        <v>0</v>
      </c>
    </row>
    <row r="51" spans="1:6" s="60" customFormat="1" ht="19.5" customHeight="1">
      <c r="A51" s="63" t="s">
        <v>12</v>
      </c>
      <c r="B51" s="64"/>
      <c r="C51" s="64"/>
      <c r="D51" s="64"/>
      <c r="E51" s="65"/>
      <c r="F51" s="85"/>
    </row>
    <row r="52" spans="1:6" s="9" customFormat="1" ht="30">
      <c r="A52" s="29">
        <v>33</v>
      </c>
      <c r="B52" s="38" t="s">
        <v>62</v>
      </c>
      <c r="C52" s="15" t="s">
        <v>14</v>
      </c>
      <c r="D52" s="15" t="s">
        <v>0</v>
      </c>
      <c r="E52" s="22"/>
      <c r="F52" s="21">
        <f aca="true" t="shared" si="3" ref="F52:F57">C52*E52</f>
        <v>0</v>
      </c>
    </row>
    <row r="53" spans="1:6" s="9" customFormat="1" ht="72">
      <c r="A53" s="29">
        <v>34</v>
      </c>
      <c r="B53" s="82" t="s">
        <v>47</v>
      </c>
      <c r="C53" s="15" t="s">
        <v>14</v>
      </c>
      <c r="D53" s="15" t="s">
        <v>0</v>
      </c>
      <c r="E53" s="22"/>
      <c r="F53" s="21">
        <f t="shared" si="3"/>
        <v>0</v>
      </c>
    </row>
    <row r="54" spans="1:6" s="9" customFormat="1" ht="29.25">
      <c r="A54" s="29">
        <v>35</v>
      </c>
      <c r="B54" s="34" t="s">
        <v>48</v>
      </c>
      <c r="C54" s="15" t="s">
        <v>14</v>
      </c>
      <c r="D54" s="15" t="s">
        <v>0</v>
      </c>
      <c r="E54" s="22"/>
      <c r="F54" s="21">
        <f t="shared" si="3"/>
        <v>0</v>
      </c>
    </row>
    <row r="55" spans="1:6" s="9" customFormat="1" ht="29.25">
      <c r="A55" s="29">
        <v>36</v>
      </c>
      <c r="B55" s="34" t="s">
        <v>26</v>
      </c>
      <c r="C55" s="15" t="s">
        <v>14</v>
      </c>
      <c r="D55" s="15" t="s">
        <v>0</v>
      </c>
      <c r="E55" s="22"/>
      <c r="F55" s="21">
        <f t="shared" si="3"/>
        <v>0</v>
      </c>
    </row>
    <row r="56" spans="1:6" s="9" customFormat="1" ht="15">
      <c r="A56" s="29">
        <v>37</v>
      </c>
      <c r="B56" s="38" t="s">
        <v>16</v>
      </c>
      <c r="C56" s="15" t="s">
        <v>14</v>
      </c>
      <c r="D56" s="15" t="s">
        <v>0</v>
      </c>
      <c r="E56" s="22"/>
      <c r="F56" s="21">
        <f t="shared" si="3"/>
        <v>0</v>
      </c>
    </row>
    <row r="57" spans="1:8" ht="29.25">
      <c r="A57" s="93">
        <v>38</v>
      </c>
      <c r="B57" s="94" t="s">
        <v>49</v>
      </c>
      <c r="C57" s="95">
        <v>2</v>
      </c>
      <c r="D57" s="96" t="s">
        <v>3</v>
      </c>
      <c r="E57" s="97"/>
      <c r="F57" s="98">
        <f t="shared" si="3"/>
        <v>0</v>
      </c>
      <c r="G57" s="8"/>
      <c r="H57" s="2"/>
    </row>
    <row r="58" spans="1:8" ht="32.25" customHeight="1">
      <c r="A58" s="114" t="s">
        <v>53</v>
      </c>
      <c r="B58" s="115"/>
      <c r="C58" s="115"/>
      <c r="D58" s="115"/>
      <c r="E58" s="115"/>
      <c r="F58" s="99">
        <f>SUM(F11:F57)</f>
        <v>0</v>
      </c>
      <c r="G58" s="8"/>
      <c r="H58" s="2"/>
    </row>
    <row r="59" spans="1:9" s="6" customFormat="1" ht="159" customHeight="1">
      <c r="A59" s="113" t="s">
        <v>63</v>
      </c>
      <c r="B59" s="113"/>
      <c r="C59" s="113"/>
      <c r="D59" s="113"/>
      <c r="E59" s="113"/>
      <c r="F59" s="113"/>
      <c r="G59" s="2"/>
      <c r="H59" s="8"/>
      <c r="I59" s="2"/>
    </row>
    <row r="60" spans="1:9" s="6" customFormat="1" ht="48.75" customHeight="1">
      <c r="A60" s="111"/>
      <c r="B60" s="111"/>
      <c r="C60" s="111"/>
      <c r="D60" s="111"/>
      <c r="E60" s="111"/>
      <c r="F60" s="111"/>
      <c r="G60" s="2"/>
      <c r="H60" s="8"/>
      <c r="I60" s="2"/>
    </row>
    <row r="61" spans="1:9" s="6" customFormat="1" ht="36.75" customHeight="1">
      <c r="A61" s="112"/>
      <c r="B61" s="112"/>
      <c r="C61" s="112"/>
      <c r="D61" s="112"/>
      <c r="E61" s="112"/>
      <c r="F61" s="112"/>
      <c r="G61" s="2"/>
      <c r="H61" s="8"/>
      <c r="I61" s="2"/>
    </row>
  </sheetData>
  <sheetProtection/>
  <mergeCells count="13">
    <mergeCell ref="A60:F60"/>
    <mergeCell ref="A61:F61"/>
    <mergeCell ref="A33:D33"/>
    <mergeCell ref="A37:D37"/>
    <mergeCell ref="A44:D44"/>
    <mergeCell ref="A59:F59"/>
    <mergeCell ref="A58:E58"/>
    <mergeCell ref="A9:F9"/>
    <mergeCell ref="A10:D10"/>
    <mergeCell ref="A17:D17"/>
    <mergeCell ref="A20:D20"/>
    <mergeCell ref="A27:D27"/>
    <mergeCell ref="A31:D31"/>
  </mergeCells>
  <printOptions/>
  <pageMargins left="0.5511811023622047" right="0.17" top="0.2362204724409449" bottom="0.4330708661417323" header="0.03937007874015748" footer="0.07874015748031496"/>
  <pageSetup fitToHeight="0" fitToWidth="1" horizontalDpi="600" verticalDpi="600" orientation="portrait" paperSize="9" scale="75" r:id="rId1"/>
  <headerFooter alignWithMargins="0">
    <oddHeader xml:space="preserve">&amp;C </oddHeader>
    <oddFooter>&amp;C  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Kološ</dc:creator>
  <cp:keywords/>
  <dc:description/>
  <cp:lastModifiedBy>Otrubová Roxana</cp:lastModifiedBy>
  <cp:lastPrinted>2021-06-10T16:44:13Z</cp:lastPrinted>
  <dcterms:created xsi:type="dcterms:W3CDTF">1998-01-20T18:40:27Z</dcterms:created>
  <dcterms:modified xsi:type="dcterms:W3CDTF">2021-06-28T08:11:00Z</dcterms:modified>
  <cp:category/>
  <cp:version/>
  <cp:contentType/>
  <cp:contentStatus/>
</cp:coreProperties>
</file>