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tabRatio="500" activeTab="0"/>
  </bookViews>
  <sheets>
    <sheet name="Bodované technické požadavky" sheetId="1" r:id="rId1"/>
  </sheets>
  <definedNames/>
  <calcPr calcId="191029"/>
  <extLst/>
</workbook>
</file>

<file path=xl/sharedStrings.xml><?xml version="1.0" encoding="utf-8"?>
<sst xmlns="http://schemas.openxmlformats.org/spreadsheetml/2006/main" count="68" uniqueCount="24">
  <si>
    <t>Bodovaná kritéria</t>
  </si>
  <si>
    <t>Řešení imunochemických analyzátorů dvěma rovnocennými analyzátory připojenými k lince.</t>
  </si>
  <si>
    <t>Řešení biochemických analyzátorů dvěma rovnocennými analyzátory připojenými k lince.</t>
  </si>
  <si>
    <t>Možnost objednání více stejných stanovení (replikátů) z jedné zkumavky na imunochemických i biochemických analyzátorech pro pacientské vzorky i QC materiál.</t>
  </si>
  <si>
    <t>Uskladnění kontrolních materiálů na palubě analyzátorů.</t>
  </si>
  <si>
    <t xml:space="preserve">Automatická linka ke svému provozu nepotřebuje připojení tlakového vzduchu, ani externí kompresor. </t>
  </si>
  <si>
    <t>Automatická linka je schopna třídit vzorky do originálních stojánků třetích stran k další analýze.</t>
  </si>
  <si>
    <t>splněno</t>
  </si>
  <si>
    <t>nesplněno</t>
  </si>
  <si>
    <t>Možnost</t>
  </si>
  <si>
    <t>Body</t>
  </si>
  <si>
    <t>Archivační stojánek použitý pro plně automatické třídění vzorků pro archivaci má kapacitu na zkumavky:</t>
  </si>
  <si>
    <t>&gt; 70</t>
  </si>
  <si>
    <t>20 až 70</t>
  </si>
  <si>
    <t>&lt; 20</t>
  </si>
  <si>
    <t>Dodavatel</t>
  </si>
  <si>
    <t>Přidělené body</t>
  </si>
  <si>
    <t>SOUČET</t>
  </si>
  <si>
    <r>
      <t xml:space="preserve">Jednoduchá tvorba pravidel v middleware s možností využití všech níže vyjmenovaných vlastností a funkcí. 
</t>
    </r>
    <r>
      <rPr>
        <u val="single"/>
        <sz val="11"/>
        <color theme="1"/>
        <rFont val="Calibri"/>
        <family val="2"/>
      </rPr>
      <t>Vlastnosti:</t>
    </r>
    <r>
      <rPr>
        <sz val="11"/>
        <color rgb="FF000000"/>
        <rFont val="Calibri"/>
        <family val="2"/>
      </rPr>
      <t xml:space="preserve"> hodnota ve výsledku, požadované vyšetření, text v komentáři, oddělení žadatele, materiál vzorku, priorita vzorku, přístroj, stav vzorku, delta-check. 
</t>
    </r>
    <r>
      <rPr>
        <u val="single"/>
        <sz val="11"/>
        <color theme="1"/>
        <rFont val="Calibri"/>
        <family val="2"/>
      </rPr>
      <t>Funkce:</t>
    </r>
    <r>
      <rPr>
        <sz val="11"/>
        <color rgb="FF000000"/>
        <rFont val="Calibri"/>
        <family val="2"/>
      </rPr>
      <t xml:space="preserve"> přidání/smazání vyšetření, reflex, rerun, náhrada výsledku, zobrazení hlášení, změna priority vzorku, vložení komentáře, validace výsledku, zablokování validace, zvýraznění vzorku.</t>
    </r>
  </si>
  <si>
    <t>Postanalytická jednotka umožňuje plně automatické vytřídění vzorků po analýze do archivačních stojánků.</t>
  </si>
  <si>
    <t xml:space="preserve">IL-6 pro diagnostiku sepse v lince.  </t>
  </si>
  <si>
    <t>Automatické spuštění a provedení denní údržby na analyzátorech.</t>
  </si>
  <si>
    <t>Transport vzorků z výstupní zóny pro dodatečná nebo opakovaná vyšetření nebo ředění bez nutnosti manuálního zásahu obsluhy plně automaticky.</t>
  </si>
  <si>
    <t>Plně automatické rozpoznání a upřednostnění statimového vzorku před centrifugací, případně před vložením vzorku do dopravníku bez nutnosti vložení do speciálního stojánku nebo pozice již v preanalytickém modulu.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</si>
</sst>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/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2" borderId="13" xfId="0" applyFill="1" applyBorder="1"/>
    <xf numFmtId="0" fontId="2" fillId="2" borderId="14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 topLeftCell="A1">
      <selection activeCell="B5" sqref="B5"/>
    </sheetView>
  </sheetViews>
  <sheetFormatPr defaultColWidth="8.57421875" defaultRowHeight="15"/>
  <cols>
    <col min="1" max="1" width="5.7109375" style="0" customWidth="1"/>
    <col min="2" max="2" width="66.8515625" style="1" customWidth="1"/>
    <col min="3" max="3" width="9.57421875" style="1" customWidth="1"/>
    <col min="4" max="4" width="5.8515625" style="1" customWidth="1"/>
    <col min="5" max="5" width="6.7109375" style="1" customWidth="1"/>
    <col min="6" max="6" width="13.140625" style="0" customWidth="1"/>
    <col min="7" max="7" width="6.140625" style="0" customWidth="1"/>
    <col min="8" max="9" width="8.57421875" style="0" customWidth="1"/>
    <col min="10" max="10" width="6.00390625" style="0" customWidth="1"/>
    <col min="11" max="11" width="12.7109375" style="0" customWidth="1"/>
    <col min="12" max="12" width="11.7109375" style="0" customWidth="1"/>
    <col min="13" max="13" width="15.421875" style="0" customWidth="1"/>
  </cols>
  <sheetData>
    <row r="1" spans="1:13" ht="30">
      <c r="A1" s="14"/>
      <c r="B1" s="15" t="s">
        <v>0</v>
      </c>
      <c r="C1" s="16" t="s">
        <v>9</v>
      </c>
      <c r="D1" s="16" t="s">
        <v>10</v>
      </c>
      <c r="E1" s="17"/>
      <c r="F1" s="16" t="s">
        <v>9</v>
      </c>
      <c r="G1" s="16" t="s">
        <v>10</v>
      </c>
      <c r="H1" s="18"/>
      <c r="I1" s="16" t="s">
        <v>9</v>
      </c>
      <c r="J1" s="16" t="s">
        <v>10</v>
      </c>
      <c r="K1" s="19"/>
      <c r="L1" s="20" t="s">
        <v>15</v>
      </c>
      <c r="M1" s="7" t="s">
        <v>16</v>
      </c>
    </row>
    <row r="2" spans="1:13" ht="30">
      <c r="A2" s="2">
        <v>1</v>
      </c>
      <c r="B2" s="4" t="s">
        <v>1</v>
      </c>
      <c r="C2" s="6" t="s">
        <v>7</v>
      </c>
      <c r="D2" s="6">
        <v>2</v>
      </c>
      <c r="E2" s="10"/>
      <c r="F2" s="5" t="s">
        <v>8</v>
      </c>
      <c r="G2" s="5">
        <v>0</v>
      </c>
      <c r="H2" s="11"/>
      <c r="I2" s="5"/>
      <c r="J2" s="5"/>
      <c r="K2" s="12"/>
      <c r="L2" s="32" t="s">
        <v>7</v>
      </c>
      <c r="M2" s="21">
        <f>IF(L2="splněno",D2,G2)</f>
        <v>2</v>
      </c>
    </row>
    <row r="3" spans="1:13" ht="30">
      <c r="A3" s="2">
        <v>2</v>
      </c>
      <c r="B3" s="4" t="s">
        <v>2</v>
      </c>
      <c r="C3" s="6" t="s">
        <v>7</v>
      </c>
      <c r="D3" s="6">
        <v>2</v>
      </c>
      <c r="E3" s="10"/>
      <c r="F3" s="5" t="s">
        <v>8</v>
      </c>
      <c r="G3" s="5">
        <v>0</v>
      </c>
      <c r="H3" s="11"/>
      <c r="I3" s="5"/>
      <c r="J3" s="5"/>
      <c r="K3" s="12"/>
      <c r="L3" s="32" t="s">
        <v>7</v>
      </c>
      <c r="M3" s="21">
        <f aca="true" t="shared" si="0" ref="M3:M14">IF(L3="splněno",D3,G3)</f>
        <v>2</v>
      </c>
    </row>
    <row r="4" spans="1:13" ht="15">
      <c r="A4" s="2">
        <v>3</v>
      </c>
      <c r="B4" s="4" t="s">
        <v>21</v>
      </c>
      <c r="C4" s="6" t="s">
        <v>7</v>
      </c>
      <c r="D4" s="6">
        <v>2</v>
      </c>
      <c r="E4" s="10"/>
      <c r="F4" s="5" t="s">
        <v>8</v>
      </c>
      <c r="G4" s="5">
        <v>0</v>
      </c>
      <c r="H4" s="11"/>
      <c r="I4" s="5"/>
      <c r="J4" s="5"/>
      <c r="K4" s="12"/>
      <c r="L4" s="32" t="s">
        <v>7</v>
      </c>
      <c r="M4" s="21">
        <f t="shared" si="0"/>
        <v>2</v>
      </c>
    </row>
    <row r="5" spans="1:13" ht="60">
      <c r="A5" s="2">
        <v>4</v>
      </c>
      <c r="B5" s="34" t="s">
        <v>23</v>
      </c>
      <c r="C5" s="6" t="s">
        <v>7</v>
      </c>
      <c r="D5" s="6">
        <v>5</v>
      </c>
      <c r="E5" s="10"/>
      <c r="F5" s="5" t="s">
        <v>8</v>
      </c>
      <c r="G5" s="5">
        <v>0</v>
      </c>
      <c r="H5" s="11"/>
      <c r="I5" s="5"/>
      <c r="J5" s="5"/>
      <c r="K5" s="12"/>
      <c r="L5" s="32" t="s">
        <v>7</v>
      </c>
      <c r="M5" s="21">
        <f t="shared" si="0"/>
        <v>5</v>
      </c>
    </row>
    <row r="6" spans="1:13" ht="45">
      <c r="A6" s="2">
        <v>5</v>
      </c>
      <c r="B6" s="4" t="s">
        <v>3</v>
      </c>
      <c r="C6" s="6" t="s">
        <v>7</v>
      </c>
      <c r="D6" s="6">
        <v>2</v>
      </c>
      <c r="E6" s="10"/>
      <c r="F6" s="5" t="s">
        <v>8</v>
      </c>
      <c r="G6" s="5">
        <v>0</v>
      </c>
      <c r="H6" s="11"/>
      <c r="I6" s="5"/>
      <c r="J6" s="5"/>
      <c r="K6" s="12"/>
      <c r="L6" s="32" t="s">
        <v>7</v>
      </c>
      <c r="M6" s="21">
        <f t="shared" si="0"/>
        <v>2</v>
      </c>
    </row>
    <row r="7" spans="1:13" ht="15">
      <c r="A7" s="2">
        <v>6</v>
      </c>
      <c r="B7" s="4" t="s">
        <v>4</v>
      </c>
      <c r="C7" s="6" t="s">
        <v>7</v>
      </c>
      <c r="D7" s="6">
        <v>2</v>
      </c>
      <c r="E7" s="10"/>
      <c r="F7" s="5" t="s">
        <v>8</v>
      </c>
      <c r="G7" s="5">
        <v>0</v>
      </c>
      <c r="H7" s="11"/>
      <c r="I7" s="5"/>
      <c r="J7" s="5"/>
      <c r="K7" s="12"/>
      <c r="L7" s="32" t="s">
        <v>7</v>
      </c>
      <c r="M7" s="21">
        <f t="shared" si="0"/>
        <v>2</v>
      </c>
    </row>
    <row r="8" spans="1:13" ht="30">
      <c r="A8" s="2">
        <v>7</v>
      </c>
      <c r="B8" s="4" t="s">
        <v>5</v>
      </c>
      <c r="C8" s="6" t="s">
        <v>7</v>
      </c>
      <c r="D8" s="6">
        <v>5</v>
      </c>
      <c r="E8" s="10"/>
      <c r="F8" s="5" t="s">
        <v>8</v>
      </c>
      <c r="G8" s="5">
        <v>0</v>
      </c>
      <c r="H8" s="11"/>
      <c r="I8" s="5"/>
      <c r="J8" s="5"/>
      <c r="K8" s="12"/>
      <c r="L8" s="32" t="s">
        <v>7</v>
      </c>
      <c r="M8" s="21">
        <f t="shared" si="0"/>
        <v>5</v>
      </c>
    </row>
    <row r="9" spans="1:13" ht="15">
      <c r="A9" s="2">
        <v>8</v>
      </c>
      <c r="B9" s="4" t="s">
        <v>20</v>
      </c>
      <c r="C9" s="6" t="s">
        <v>7</v>
      </c>
      <c r="D9" s="6">
        <v>5</v>
      </c>
      <c r="E9" s="10"/>
      <c r="F9" s="5" t="s">
        <v>8</v>
      </c>
      <c r="G9" s="5">
        <v>0</v>
      </c>
      <c r="H9" s="11"/>
      <c r="I9" s="5"/>
      <c r="J9" s="5"/>
      <c r="K9" s="12"/>
      <c r="L9" s="32" t="s">
        <v>7</v>
      </c>
      <c r="M9" s="21">
        <f t="shared" si="0"/>
        <v>5</v>
      </c>
    </row>
    <row r="10" spans="1:13" ht="45">
      <c r="A10" s="2">
        <v>9</v>
      </c>
      <c r="B10" s="34" t="s">
        <v>22</v>
      </c>
      <c r="C10" s="6" t="s">
        <v>7</v>
      </c>
      <c r="D10" s="6">
        <v>2</v>
      </c>
      <c r="E10" s="10"/>
      <c r="F10" s="5" t="s">
        <v>8</v>
      </c>
      <c r="G10" s="5">
        <v>0</v>
      </c>
      <c r="H10" s="11"/>
      <c r="I10" s="5"/>
      <c r="J10" s="5"/>
      <c r="K10" s="12"/>
      <c r="L10" s="32" t="s">
        <v>7</v>
      </c>
      <c r="M10" s="21">
        <f t="shared" si="0"/>
        <v>2</v>
      </c>
    </row>
    <row r="11" spans="1:13" ht="30">
      <c r="A11" s="35">
        <v>10</v>
      </c>
      <c r="B11" s="34" t="s">
        <v>19</v>
      </c>
      <c r="C11" s="36" t="s">
        <v>7</v>
      </c>
      <c r="D11" s="6">
        <v>5</v>
      </c>
      <c r="E11" s="10"/>
      <c r="F11" s="5" t="s">
        <v>8</v>
      </c>
      <c r="G11" s="5">
        <v>0</v>
      </c>
      <c r="H11" s="11"/>
      <c r="I11" s="5"/>
      <c r="J11" s="5"/>
      <c r="K11" s="12"/>
      <c r="L11" s="32" t="s">
        <v>7</v>
      </c>
      <c r="M11" s="21">
        <f t="shared" si="0"/>
        <v>5</v>
      </c>
    </row>
    <row r="12" spans="1:13" ht="30">
      <c r="A12" s="2">
        <v>11</v>
      </c>
      <c r="B12" s="34" t="s">
        <v>11</v>
      </c>
      <c r="C12" s="6" t="s">
        <v>12</v>
      </c>
      <c r="D12" s="6">
        <v>5</v>
      </c>
      <c r="E12" s="10"/>
      <c r="F12" s="6" t="s">
        <v>13</v>
      </c>
      <c r="G12" s="5">
        <v>2</v>
      </c>
      <c r="H12" s="11"/>
      <c r="I12" s="5" t="s">
        <v>14</v>
      </c>
      <c r="J12" s="5">
        <v>1</v>
      </c>
      <c r="K12" s="12"/>
      <c r="L12" s="32" t="s">
        <v>12</v>
      </c>
      <c r="M12" s="21">
        <f>IF(L12="&gt; 70",D12,IF(L12="20 až 70",2,1))</f>
        <v>5</v>
      </c>
    </row>
    <row r="13" spans="1:13" ht="30">
      <c r="A13" s="2">
        <v>12</v>
      </c>
      <c r="B13" s="4" t="s">
        <v>6</v>
      </c>
      <c r="C13" s="6" t="s">
        <v>7</v>
      </c>
      <c r="D13" s="6">
        <v>2</v>
      </c>
      <c r="E13" s="10"/>
      <c r="F13" s="5" t="s">
        <v>8</v>
      </c>
      <c r="G13" s="5">
        <v>0</v>
      </c>
      <c r="H13" s="11"/>
      <c r="I13" s="5"/>
      <c r="J13" s="5"/>
      <c r="K13" s="12"/>
      <c r="L13" s="32" t="s">
        <v>7</v>
      </c>
      <c r="M13" s="21">
        <f t="shared" si="0"/>
        <v>2</v>
      </c>
    </row>
    <row r="14" spans="1:13" ht="120.75" thickBot="1">
      <c r="A14" s="22">
        <v>13</v>
      </c>
      <c r="B14" s="23" t="s">
        <v>18</v>
      </c>
      <c r="C14" s="24" t="s">
        <v>7</v>
      </c>
      <c r="D14" s="24">
        <v>5</v>
      </c>
      <c r="E14" s="25"/>
      <c r="F14" s="26" t="s">
        <v>8</v>
      </c>
      <c r="G14" s="26">
        <v>0</v>
      </c>
      <c r="H14" s="27"/>
      <c r="I14" s="26"/>
      <c r="J14" s="24"/>
      <c r="K14" s="28"/>
      <c r="L14" s="33" t="s">
        <v>7</v>
      </c>
      <c r="M14" s="29">
        <f t="shared" si="0"/>
        <v>5</v>
      </c>
    </row>
    <row r="15" spans="12:13" ht="15.75" thickBot="1">
      <c r="L15" s="30" t="s">
        <v>17</v>
      </c>
      <c r="M15" s="31">
        <f>SUM(M2:M14)</f>
        <v>44</v>
      </c>
    </row>
    <row r="16" spans="10:12" ht="15">
      <c r="J16" s="3"/>
      <c r="L16" s="13"/>
    </row>
    <row r="32" ht="15">
      <c r="C32" s="8" t="s">
        <v>7</v>
      </c>
    </row>
    <row r="33" ht="15">
      <c r="C33" s="8" t="s">
        <v>8</v>
      </c>
    </row>
    <row r="34" ht="15">
      <c r="C34" s="9"/>
    </row>
    <row r="35" ht="15">
      <c r="C35" s="9" t="s">
        <v>12</v>
      </c>
    </row>
    <row r="36" ht="15">
      <c r="C36" s="9" t="s">
        <v>13</v>
      </c>
    </row>
    <row r="37" ht="15">
      <c r="C37" s="9" t="s">
        <v>14</v>
      </c>
    </row>
  </sheetData>
  <sheetProtection algorithmName="SHA-512" hashValue="B2ZWH2QR3JxLqWgSK/Sz1MvvxrSDd1uXIxmnDW6J9T6P8WYxF6s07BX31Fy0ydKokfgHSq2NUxPnp9DpROEbFg==" saltValue="rmvqDrZ2oeXJQeCNuypMPQ==" spinCount="100000" sheet="1" objects="1" scenarios="1"/>
  <dataValidations count="2">
    <dataValidation type="list" allowBlank="1" showInputMessage="1" showErrorMessage="1" sqref="L2:L11 L13:L14">
      <formula1>$C$32:$C$33</formula1>
    </dataValidation>
    <dataValidation type="list" allowBlank="1" showInputMessage="1" showErrorMessage="1" sqref="L12">
      <formula1>$C$35:$C$37</formula1>
    </dataValidation>
  </dataValidations>
  <printOptions/>
  <pageMargins left="0.7" right="0.7" top="0.7875" bottom="0.7875" header="0.511811023622047" footer="0.511811023622047"/>
  <pageSetup horizontalDpi="300" verticalDpi="300" orientation="portrait" paperSize="9" r:id="rId1"/>
  <ignoredErrors>
    <ignoredError sqref="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vlkur</dc:creator>
  <cp:keywords/>
  <dc:description/>
  <cp:lastModifiedBy>Pavel Pěnkava</cp:lastModifiedBy>
  <dcterms:created xsi:type="dcterms:W3CDTF">2021-10-14T08:33:15Z</dcterms:created>
  <dcterms:modified xsi:type="dcterms:W3CDTF">2022-06-17T12:50:29Z</dcterms:modified>
  <cp:category/>
  <cp:version/>
  <cp:contentType/>
  <cp:contentStatus/>
  <cp:revision>1</cp:revision>
</cp:coreProperties>
</file>