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90" tabRatio="989" activeTab="0"/>
  </bookViews>
  <sheets>
    <sheet name="Sumář technologie" sheetId="1" r:id="rId1"/>
  </sheets>
  <definedNames>
    <definedName name="_xlnm.Print_Area" localSheetId="0">'Sumář technologie'!$A$1:$I$55</definedName>
  </definedNames>
  <calcPr fullCalcOnLoad="1"/>
</workbook>
</file>

<file path=xl/sharedStrings.xml><?xml version="1.0" encoding="utf-8"?>
<sst xmlns="http://schemas.openxmlformats.org/spreadsheetml/2006/main" count="77" uniqueCount="69">
  <si>
    <t>NsP Havířov</t>
  </si>
  <si>
    <t>Rekonstrukce na gynekologicko-porodní oddělení - 3.NP blok B</t>
  </si>
  <si>
    <t>D.2 PS 01 LÉKAŘSKÁ TECHNOLOGIE</t>
  </si>
  <si>
    <t>prosinec 2021</t>
  </si>
  <si>
    <t>Výkaz výměr</t>
  </si>
  <si>
    <t>PČV</t>
  </si>
  <si>
    <t>NÁZEV</t>
  </si>
  <si>
    <t>ROZMĚR</t>
  </si>
  <si>
    <t>ks</t>
  </si>
  <si>
    <t>Cena bez DPH/ks</t>
  </si>
  <si>
    <t>DPH</t>
  </si>
  <si>
    <t>Cena bez DPH celkem</t>
  </si>
  <si>
    <t>Cena s DPH celkem</t>
  </si>
  <si>
    <t>NOVOROZENECKÁ POSTÝLKA</t>
  </si>
  <si>
    <t>LŮŽKO POJÍZDNÉ 4DÍL.POLOHOVACÍ,NAKLÁPĚCÍ, EL.</t>
  </si>
  <si>
    <t>STOLEK NOČNÍ S UZAMYKATELNÝMI DVÍŘKY</t>
  </si>
  <si>
    <t>600/510/870 MM</t>
  </si>
  <si>
    <t>VÍCEÚČELOVÝ VOZÍK - MOBILNÍ LÉKÁRNA</t>
  </si>
  <si>
    <t>KŘESLO POJÍZDNÉ</t>
  </si>
  <si>
    <t xml:space="preserve"> </t>
  </si>
  <si>
    <t>NÁDOBA NA ODPAD KOVOVÁ S VYJÍM.VLOŽKOU,NOŽNÍ OVL.</t>
  </si>
  <si>
    <t>DRŽÁK NÁSTĚNNÝ NA TELEVIZI</t>
  </si>
  <si>
    <t>TELEVIZE</t>
  </si>
  <si>
    <t>SŘÍŇ S UZAMYK. SKŘÍŇKAMI NA OSOBNÍ VĚCI 15ks</t>
  </si>
  <si>
    <t>1200/350/2100 MM</t>
  </si>
  <si>
    <t>STŮL JÍDELNÍ - PRO 4 OSOBY,NOHY CHROM</t>
  </si>
  <si>
    <t>1200/800/750 MM</t>
  </si>
  <si>
    <t>STOLEK VÍCEÚČEL.VÝŠK.STAV.CHROM</t>
  </si>
  <si>
    <t>600/600/610-750 MM</t>
  </si>
  <si>
    <t>ŽIDLE - CHROM</t>
  </si>
  <si>
    <t>400/400/785 MM</t>
  </si>
  <si>
    <t>KŘESLO PEVNÉ ČAL.CHROM - KOŽENKA</t>
  </si>
  <si>
    <t>480/480/800 MM</t>
  </si>
  <si>
    <t>KŘESLO OTOČNÉ S PLYN.PEREM VÝŠK.ST.</t>
  </si>
  <si>
    <t>SEDACÍ SOUPRAVA ROZKLÁDACÍ</t>
  </si>
  <si>
    <t>2120/900/750 MM</t>
  </si>
  <si>
    <t>VĚŠÁK NÁSTĚNNÝ</t>
  </si>
  <si>
    <t>550/255 MM</t>
  </si>
  <si>
    <t>INFRAZÁŘIČ KOUPELNOVÝ NÁSTĚNNÝ</t>
  </si>
  <si>
    <t>STŮL PSACÍ + 2x SKŘÍŇKA SE ZÁSUVKAMI UZAMYK.</t>
  </si>
  <si>
    <t>1500/800/780 MM</t>
  </si>
  <si>
    <t>SKŘÍŇ ŠATNÍ VYSOKÁ HLUBOKÁ + ZÁMEK</t>
  </si>
  <si>
    <t>300/600/2000 MM</t>
  </si>
  <si>
    <t>SKŘÍŇ NA LÉKY, MALÝ TREZOR,OSVĚTLENÍ, SCHŮDKY</t>
  </si>
  <si>
    <t>900/600/2010 MM</t>
  </si>
  <si>
    <t>SKŘÍŇ VYSOKÁ S DVEŘMI - 5 POLIC, ZÁMEK</t>
  </si>
  <si>
    <t>900/450/2000 MM</t>
  </si>
  <si>
    <t>CHLADNIČKA ELEKTR. VESTAVNÁ POD DESKU</t>
  </si>
  <si>
    <t>590/600/800 MM</t>
  </si>
  <si>
    <t>REGÁL - 4 SLOUPKY + 7 DESEK, KOVOVÁ KONSTRUKCE</t>
  </si>
  <si>
    <t>900/450/2200 MM</t>
  </si>
  <si>
    <t>STŮL PŘEBALOVACÍ SE SKŘÍŇKOU,ROHOVÝ,PROSTOR PRO LEDNICI</t>
  </si>
  <si>
    <t>1200-1100/650/860 MM</t>
  </si>
  <si>
    <t>STŮL PŘEBALOVACÍ SE SKŘÍŇKOU,PROSTOR PRO LEDNICI</t>
  </si>
  <si>
    <t>1000/650/860 MM</t>
  </si>
  <si>
    <t>STŮL PŘEBALOVACÍ SE SKŘÍŇKOU ROHOVÝ</t>
  </si>
  <si>
    <t>1300/650/860 MM</t>
  </si>
  <si>
    <t>KOMPLET MYCÍ KOJENECKÝ VE SKŘÍŇCE</t>
  </si>
  <si>
    <t>1000/600/860 MM</t>
  </si>
  <si>
    <t>MONITOR DECHU</t>
  </si>
  <si>
    <t>VÁHA DIGITÁLNÍ NA KOJENCE</t>
  </si>
  <si>
    <t>MONITOR LŮŽKOVÝ</t>
  </si>
  <si>
    <t>Položku neoceňovat - není součástí výběrového řízení stavby</t>
  </si>
  <si>
    <t>EKG PŘÍSTROJ</t>
  </si>
  <si>
    <t>PŘÍSTROJ ULTRAZVUKOVÝ</t>
  </si>
  <si>
    <t>KARDIOTOKOGRAF VČ. TELEMETRIE</t>
  </si>
  <si>
    <t>Celkem bez DPH</t>
  </si>
  <si>
    <t>Cena s DPH</t>
  </si>
  <si>
    <t>C E L K E 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</si>
</sst>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,000&quot; Kč&quot;;\-#\ ##,000&quot; Kč&quot;"/>
    <numFmt numFmtId="165" formatCode="#,##0&quot; Kč&quot;"/>
    <numFmt numFmtId="166" formatCode="#,##0&quot; Kč&quot;;\-#,##0&quot; Kč&quot;"/>
  </numFmts>
  <fonts count="46">
    <font>
      <sz val="10"/>
      <color indexed="8"/>
      <name val="Arial"/>
      <family val="2"/>
    </font>
    <font>
      <sz val="10"/>
      <name val="Arial"/>
      <family val="0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 CE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6" fontId="10" fillId="0" borderId="10" xfId="0" applyNumberFormat="1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6" fontId="10" fillId="0" borderId="0" xfId="0" applyNumberFormat="1" applyFont="1" applyFill="1" applyBorder="1" applyAlignment="1">
      <alignment horizontal="right"/>
    </xf>
    <xf numFmtId="9" fontId="10" fillId="0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166" fontId="10" fillId="33" borderId="10" xfId="0" applyNumberFormat="1" applyFont="1" applyFill="1" applyBorder="1" applyAlignment="1">
      <alignment horizontal="right"/>
    </xf>
    <xf numFmtId="9" fontId="10" fillId="33" borderId="10" xfId="0" applyNumberFormat="1" applyFont="1" applyFill="1" applyBorder="1" applyAlignment="1">
      <alignment horizontal="right"/>
    </xf>
    <xf numFmtId="165" fontId="0" fillId="33" borderId="10" xfId="0" applyNumberFormat="1" applyFill="1" applyBorder="1" applyAlignment="1">
      <alignment/>
    </xf>
    <xf numFmtId="166" fontId="10" fillId="0" borderId="0" xfId="0" applyNumberFormat="1" applyFont="1" applyFill="1" applyAlignment="1">
      <alignment horizontal="right"/>
    </xf>
    <xf numFmtId="9" fontId="10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65" fontId="8" fillId="0" borderId="0" xfId="0" applyNumberFormat="1" applyFont="1" applyAlignment="1">
      <alignment/>
    </xf>
    <xf numFmtId="165" fontId="10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SheetLayoutView="100" zoomScalePageLayoutView="0" workbookViewId="0" topLeftCell="A28">
      <selection activeCell="L41" sqref="L41"/>
    </sheetView>
  </sheetViews>
  <sheetFormatPr defaultColWidth="9.140625" defaultRowHeight="12.75"/>
  <cols>
    <col min="1" max="1" width="7.8515625" style="0" customWidth="1"/>
    <col min="2" max="2" width="54.57421875" style="0" customWidth="1"/>
    <col min="3" max="3" width="20.7109375" style="0" customWidth="1"/>
    <col min="4" max="4" width="4.421875" style="0" customWidth="1"/>
    <col min="5" max="5" width="17.00390625" style="0" customWidth="1"/>
    <col min="6" max="6" width="5.00390625" style="0" customWidth="1"/>
    <col min="7" max="7" width="21.00390625" style="0" customWidth="1"/>
    <col min="8" max="8" width="12.57421875" style="0" customWidth="1"/>
    <col min="9" max="9" width="17.28125" style="0" customWidth="1"/>
    <col min="10" max="10" width="16.00390625" style="0" customWidth="1"/>
    <col min="11" max="11" width="15.8515625" style="0" customWidth="1"/>
    <col min="12" max="12" width="18.57421875" style="0" customWidth="1"/>
    <col min="13" max="13" width="11.140625" style="0" customWidth="1"/>
    <col min="14" max="14" width="22.140625" style="0" customWidth="1"/>
    <col min="15" max="15" width="16.00390625" style="0" customWidth="1"/>
    <col min="16" max="16" width="15.8515625" style="0" customWidth="1"/>
    <col min="17" max="17" width="18.57421875" style="0" customWidth="1"/>
  </cols>
  <sheetData>
    <row r="1" spans="1:17" ht="39.75" customHeight="1">
      <c r="A1" s="1"/>
      <c r="B1" s="2" t="s">
        <v>0</v>
      </c>
      <c r="C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5" ht="19.5" customHeight="1">
      <c r="B2" s="4" t="s">
        <v>1</v>
      </c>
      <c r="G2" s="5"/>
      <c r="H2" s="6"/>
      <c r="I2" s="6"/>
      <c r="J2" s="7"/>
      <c r="M2" s="6"/>
      <c r="N2" s="6"/>
      <c r="O2" s="8"/>
    </row>
    <row r="3" spans="2:15" ht="19.5" customHeight="1">
      <c r="B3" s="9" t="s">
        <v>2</v>
      </c>
      <c r="C3" s="3"/>
      <c r="G3" s="6"/>
      <c r="H3" s="6"/>
      <c r="I3" s="10" t="s">
        <v>3</v>
      </c>
      <c r="J3" s="7"/>
      <c r="M3" s="6"/>
      <c r="N3" s="6"/>
      <c r="O3" s="8"/>
    </row>
    <row r="4" spans="2:14" ht="16.5" customHeight="1">
      <c r="B4" s="11" t="s">
        <v>4</v>
      </c>
      <c r="G4" s="6"/>
      <c r="H4" s="6"/>
      <c r="I4" s="6"/>
      <c r="M4" s="6"/>
      <c r="N4" s="6"/>
    </row>
    <row r="5" spans="2:14" ht="16.5" customHeight="1">
      <c r="B5" s="11"/>
      <c r="G5" s="6"/>
      <c r="H5" s="6"/>
      <c r="I5" s="6"/>
      <c r="M5" s="6"/>
      <c r="N5" s="6"/>
    </row>
    <row r="6" spans="1:14" ht="12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2" t="s">
        <v>10</v>
      </c>
      <c r="I6" s="13" t="s">
        <v>12</v>
      </c>
      <c r="M6" s="6"/>
      <c r="N6" s="6"/>
    </row>
    <row r="7" spans="1:14" ht="12" customHeight="1">
      <c r="A7" s="12"/>
      <c r="B7" s="12"/>
      <c r="C7" s="12"/>
      <c r="D7" s="12"/>
      <c r="E7" s="12"/>
      <c r="F7" s="12"/>
      <c r="G7" s="13"/>
      <c r="H7" s="12"/>
      <c r="I7" s="13"/>
      <c r="M7" s="6"/>
      <c r="N7" s="6"/>
    </row>
    <row r="8" spans="1:15" ht="12" customHeight="1">
      <c r="A8" s="14"/>
      <c r="B8" s="14"/>
      <c r="C8" s="14"/>
      <c r="D8" s="14"/>
      <c r="E8" s="15"/>
      <c r="F8" s="15"/>
      <c r="G8" s="16"/>
      <c r="H8" s="16"/>
      <c r="I8" s="16"/>
      <c r="J8" s="7"/>
      <c r="M8" s="6"/>
      <c r="N8" s="6"/>
      <c r="O8" s="8"/>
    </row>
    <row r="9" spans="1:14" ht="12" customHeight="1">
      <c r="A9" s="14">
        <v>10006</v>
      </c>
      <c r="B9" s="14" t="s">
        <v>13</v>
      </c>
      <c r="C9" s="17"/>
      <c r="D9" s="14">
        <v>18</v>
      </c>
      <c r="E9" s="18">
        <v>0</v>
      </c>
      <c r="F9" s="19">
        <v>0.21</v>
      </c>
      <c r="G9" s="16">
        <f aca="true" t="shared" si="0" ref="G9:G37">E9*D9</f>
        <v>0</v>
      </c>
      <c r="H9" s="16">
        <f aca="true" t="shared" si="1" ref="H9:H37">G9*F9</f>
        <v>0</v>
      </c>
      <c r="I9" s="16">
        <f aca="true" t="shared" si="2" ref="I9:I37">1.21*G9</f>
        <v>0</v>
      </c>
      <c r="M9" s="6"/>
      <c r="N9" s="6"/>
    </row>
    <row r="10" spans="1:9" ht="12">
      <c r="A10" s="14">
        <v>10012</v>
      </c>
      <c r="B10" s="14" t="s">
        <v>14</v>
      </c>
      <c r="C10" s="17"/>
      <c r="D10" s="14">
        <v>18</v>
      </c>
      <c r="E10" s="18">
        <v>0</v>
      </c>
      <c r="F10" s="19">
        <v>0.21</v>
      </c>
      <c r="G10" s="16">
        <f t="shared" si="0"/>
        <v>0</v>
      </c>
      <c r="H10" s="16">
        <f t="shared" si="1"/>
        <v>0</v>
      </c>
      <c r="I10" s="16">
        <f t="shared" si="2"/>
        <v>0</v>
      </c>
    </row>
    <row r="11" spans="1:9" ht="12">
      <c r="A11" s="14">
        <v>10699</v>
      </c>
      <c r="B11" s="14" t="s">
        <v>15</v>
      </c>
      <c r="C11" s="14" t="s">
        <v>16</v>
      </c>
      <c r="D11" s="14">
        <v>18</v>
      </c>
      <c r="E11" s="18">
        <v>0</v>
      </c>
      <c r="F11" s="19">
        <v>0.21</v>
      </c>
      <c r="G11" s="16">
        <f t="shared" si="0"/>
        <v>0</v>
      </c>
      <c r="H11" s="16">
        <f t="shared" si="1"/>
        <v>0</v>
      </c>
      <c r="I11" s="16">
        <f t="shared" si="2"/>
        <v>0</v>
      </c>
    </row>
    <row r="12" spans="1:9" ht="12">
      <c r="A12" s="14">
        <v>11010</v>
      </c>
      <c r="B12" s="14" t="s">
        <v>17</v>
      </c>
      <c r="C12" s="17"/>
      <c r="D12" s="14">
        <v>1</v>
      </c>
      <c r="E12" s="18">
        <v>0</v>
      </c>
      <c r="F12" s="19">
        <v>0.21</v>
      </c>
      <c r="G12" s="16">
        <f t="shared" si="0"/>
        <v>0</v>
      </c>
      <c r="H12" s="16">
        <f t="shared" si="1"/>
        <v>0</v>
      </c>
      <c r="I12" s="16">
        <f t="shared" si="2"/>
        <v>0</v>
      </c>
    </row>
    <row r="13" spans="1:12" ht="12">
      <c r="A13" s="14">
        <v>12745</v>
      </c>
      <c r="B13" s="14" t="s">
        <v>18</v>
      </c>
      <c r="C13" s="17"/>
      <c r="D13" s="14">
        <v>1</v>
      </c>
      <c r="E13" s="18">
        <v>0</v>
      </c>
      <c r="F13" s="19">
        <v>0.21</v>
      </c>
      <c r="G13" s="16">
        <f t="shared" si="0"/>
        <v>0</v>
      </c>
      <c r="H13" s="16">
        <f t="shared" si="1"/>
        <v>0</v>
      </c>
      <c r="I13" s="16">
        <f t="shared" si="2"/>
        <v>0</v>
      </c>
      <c r="L13" s="20" t="s">
        <v>19</v>
      </c>
    </row>
    <row r="14" spans="1:9" ht="12">
      <c r="A14" s="14">
        <v>14600</v>
      </c>
      <c r="B14" s="14" t="s">
        <v>20</v>
      </c>
      <c r="C14" s="17"/>
      <c r="D14" s="14">
        <v>14</v>
      </c>
      <c r="E14" s="18">
        <v>0</v>
      </c>
      <c r="F14" s="19">
        <v>0.21</v>
      </c>
      <c r="G14" s="16">
        <f t="shared" si="0"/>
        <v>0</v>
      </c>
      <c r="H14" s="16">
        <f t="shared" si="1"/>
        <v>0</v>
      </c>
      <c r="I14" s="16">
        <f t="shared" si="2"/>
        <v>0</v>
      </c>
    </row>
    <row r="15" spans="1:9" ht="12">
      <c r="A15" s="14">
        <v>14700</v>
      </c>
      <c r="B15" s="14" t="s">
        <v>21</v>
      </c>
      <c r="C15" s="17"/>
      <c r="D15" s="14">
        <v>10</v>
      </c>
      <c r="E15" s="18">
        <v>0</v>
      </c>
      <c r="F15" s="19">
        <v>0.21</v>
      </c>
      <c r="G15" s="16">
        <f t="shared" si="0"/>
        <v>0</v>
      </c>
      <c r="H15" s="16">
        <f t="shared" si="1"/>
        <v>0</v>
      </c>
      <c r="I15" s="16">
        <f t="shared" si="2"/>
        <v>0</v>
      </c>
    </row>
    <row r="16" spans="1:9" ht="12">
      <c r="A16" s="14">
        <v>14701</v>
      </c>
      <c r="B16" s="14" t="s">
        <v>22</v>
      </c>
      <c r="C16" s="17"/>
      <c r="D16" s="14">
        <v>10</v>
      </c>
      <c r="E16" s="18">
        <v>0</v>
      </c>
      <c r="F16" s="19">
        <v>0.21</v>
      </c>
      <c r="G16" s="16">
        <f t="shared" si="0"/>
        <v>0</v>
      </c>
      <c r="H16" s="16">
        <f t="shared" si="1"/>
        <v>0</v>
      </c>
      <c r="I16" s="16">
        <f t="shared" si="2"/>
        <v>0</v>
      </c>
    </row>
    <row r="17" spans="1:9" ht="12">
      <c r="A17" s="14">
        <v>20558</v>
      </c>
      <c r="B17" s="14" t="s">
        <v>23</v>
      </c>
      <c r="C17" s="14" t="s">
        <v>24</v>
      </c>
      <c r="D17" s="14">
        <v>1</v>
      </c>
      <c r="E17" s="18">
        <v>0</v>
      </c>
      <c r="F17" s="19">
        <v>0.21</v>
      </c>
      <c r="G17" s="16">
        <f t="shared" si="0"/>
        <v>0</v>
      </c>
      <c r="H17" s="16">
        <f t="shared" si="1"/>
        <v>0</v>
      </c>
      <c r="I17" s="16">
        <f t="shared" si="2"/>
        <v>0</v>
      </c>
    </row>
    <row r="18" spans="1:9" ht="12">
      <c r="A18" s="14">
        <v>22109</v>
      </c>
      <c r="B18" s="14" t="s">
        <v>25</v>
      </c>
      <c r="C18" s="14" t="s">
        <v>26</v>
      </c>
      <c r="D18" s="14">
        <v>1</v>
      </c>
      <c r="E18" s="18">
        <v>0</v>
      </c>
      <c r="F18" s="19">
        <v>0.21</v>
      </c>
      <c r="G18" s="16">
        <f t="shared" si="0"/>
        <v>0</v>
      </c>
      <c r="H18" s="16">
        <f t="shared" si="1"/>
        <v>0</v>
      </c>
      <c r="I18" s="16">
        <f t="shared" si="2"/>
        <v>0</v>
      </c>
    </row>
    <row r="19" spans="1:9" ht="12">
      <c r="A19" s="14">
        <v>22307</v>
      </c>
      <c r="B19" s="14" t="s">
        <v>27</v>
      </c>
      <c r="C19" s="14" t="s">
        <v>28</v>
      </c>
      <c r="D19" s="14">
        <v>10</v>
      </c>
      <c r="E19" s="18">
        <v>0</v>
      </c>
      <c r="F19" s="19">
        <v>0.21</v>
      </c>
      <c r="G19" s="16">
        <f t="shared" si="0"/>
        <v>0</v>
      </c>
      <c r="H19" s="16">
        <f t="shared" si="1"/>
        <v>0</v>
      </c>
      <c r="I19" s="16">
        <f t="shared" si="2"/>
        <v>0</v>
      </c>
    </row>
    <row r="20" spans="1:9" ht="12">
      <c r="A20" s="14">
        <v>23012</v>
      </c>
      <c r="B20" s="14" t="s">
        <v>29</v>
      </c>
      <c r="C20" s="14" t="s">
        <v>30</v>
      </c>
      <c r="D20" s="14">
        <v>20</v>
      </c>
      <c r="E20" s="18">
        <v>0</v>
      </c>
      <c r="F20" s="19">
        <v>0.21</v>
      </c>
      <c r="G20" s="16">
        <f t="shared" si="0"/>
        <v>0</v>
      </c>
      <c r="H20" s="16">
        <f t="shared" si="1"/>
        <v>0</v>
      </c>
      <c r="I20" s="16">
        <f t="shared" si="2"/>
        <v>0</v>
      </c>
    </row>
    <row r="21" spans="1:9" ht="12">
      <c r="A21" s="14">
        <v>23205</v>
      </c>
      <c r="B21" s="14" t="s">
        <v>31</v>
      </c>
      <c r="C21" s="14" t="s">
        <v>32</v>
      </c>
      <c r="D21" s="14">
        <v>4</v>
      </c>
      <c r="E21" s="18">
        <v>0</v>
      </c>
      <c r="F21" s="19">
        <v>0.21</v>
      </c>
      <c r="G21" s="16">
        <f t="shared" si="0"/>
        <v>0</v>
      </c>
      <c r="H21" s="16">
        <f t="shared" si="1"/>
        <v>0</v>
      </c>
      <c r="I21" s="16">
        <f t="shared" si="2"/>
        <v>0</v>
      </c>
    </row>
    <row r="22" spans="1:9" ht="12">
      <c r="A22" s="14">
        <v>23214</v>
      </c>
      <c r="B22" s="14" t="s">
        <v>33</v>
      </c>
      <c r="C22" s="14" t="s">
        <v>32</v>
      </c>
      <c r="D22" s="14">
        <v>3</v>
      </c>
      <c r="E22" s="18">
        <v>0</v>
      </c>
      <c r="F22" s="19">
        <v>0.21</v>
      </c>
      <c r="G22" s="16">
        <f t="shared" si="0"/>
        <v>0</v>
      </c>
      <c r="H22" s="16">
        <f t="shared" si="1"/>
        <v>0</v>
      </c>
      <c r="I22" s="16">
        <f t="shared" si="2"/>
        <v>0</v>
      </c>
    </row>
    <row r="23" spans="1:9" ht="12">
      <c r="A23" s="14">
        <v>24000</v>
      </c>
      <c r="B23" s="14" t="s">
        <v>34</v>
      </c>
      <c r="C23" s="14" t="s">
        <v>35</v>
      </c>
      <c r="D23" s="14">
        <v>1</v>
      </c>
      <c r="E23" s="18">
        <v>0</v>
      </c>
      <c r="F23" s="19">
        <v>0.21</v>
      </c>
      <c r="G23" s="16">
        <f t="shared" si="0"/>
        <v>0</v>
      </c>
      <c r="H23" s="16">
        <f t="shared" si="1"/>
        <v>0</v>
      </c>
      <c r="I23" s="16">
        <f t="shared" si="2"/>
        <v>0</v>
      </c>
    </row>
    <row r="24" spans="1:9" ht="12">
      <c r="A24" s="14">
        <v>27263</v>
      </c>
      <c r="B24" s="14" t="s">
        <v>36</v>
      </c>
      <c r="C24" s="14" t="s">
        <v>37</v>
      </c>
      <c r="D24" s="14">
        <v>13</v>
      </c>
      <c r="E24" s="18">
        <v>0</v>
      </c>
      <c r="F24" s="19">
        <v>0.21</v>
      </c>
      <c r="G24" s="16">
        <f t="shared" si="0"/>
        <v>0</v>
      </c>
      <c r="H24" s="16">
        <f t="shared" si="1"/>
        <v>0</v>
      </c>
      <c r="I24" s="16">
        <f t="shared" si="2"/>
        <v>0</v>
      </c>
    </row>
    <row r="25" spans="1:11" ht="12">
      <c r="A25" s="14">
        <v>42707</v>
      </c>
      <c r="B25" s="14" t="s">
        <v>38</v>
      </c>
      <c r="C25" s="17"/>
      <c r="D25" s="14">
        <v>10</v>
      </c>
      <c r="E25" s="18">
        <v>0</v>
      </c>
      <c r="F25" s="19">
        <v>0.21</v>
      </c>
      <c r="G25" s="16">
        <f t="shared" si="0"/>
        <v>0</v>
      </c>
      <c r="H25" s="16">
        <f t="shared" si="1"/>
        <v>0</v>
      </c>
      <c r="I25" s="16">
        <f t="shared" si="2"/>
        <v>0</v>
      </c>
      <c r="K25" t="s">
        <v>19</v>
      </c>
    </row>
    <row r="26" spans="1:9" ht="12">
      <c r="A26" s="14">
        <v>60162</v>
      </c>
      <c r="B26" s="14" t="s">
        <v>39</v>
      </c>
      <c r="C26" s="14" t="s">
        <v>40</v>
      </c>
      <c r="D26" s="14">
        <v>1</v>
      </c>
      <c r="E26" s="18">
        <v>0</v>
      </c>
      <c r="F26" s="19">
        <v>0.21</v>
      </c>
      <c r="G26" s="16">
        <f t="shared" si="0"/>
        <v>0</v>
      </c>
      <c r="H26" s="16">
        <f t="shared" si="1"/>
        <v>0</v>
      </c>
      <c r="I26" s="16">
        <f t="shared" si="2"/>
        <v>0</v>
      </c>
    </row>
    <row r="27" spans="1:9" ht="12">
      <c r="A27" s="14">
        <v>60167</v>
      </c>
      <c r="B27" s="14" t="s">
        <v>41</v>
      </c>
      <c r="C27" s="14" t="s">
        <v>42</v>
      </c>
      <c r="D27" s="14">
        <v>18</v>
      </c>
      <c r="E27" s="18">
        <v>0</v>
      </c>
      <c r="F27" s="19">
        <v>0.21</v>
      </c>
      <c r="G27" s="16">
        <f t="shared" si="0"/>
        <v>0</v>
      </c>
      <c r="H27" s="16">
        <f t="shared" si="1"/>
        <v>0</v>
      </c>
      <c r="I27" s="16">
        <f t="shared" si="2"/>
        <v>0</v>
      </c>
    </row>
    <row r="28" spans="1:9" ht="12">
      <c r="A28" s="14">
        <v>60168</v>
      </c>
      <c r="B28" s="14" t="s">
        <v>43</v>
      </c>
      <c r="C28" s="14" t="s">
        <v>44</v>
      </c>
      <c r="D28" s="14">
        <v>1</v>
      </c>
      <c r="E28" s="18">
        <v>0</v>
      </c>
      <c r="F28" s="19">
        <v>0.21</v>
      </c>
      <c r="G28" s="16">
        <f t="shared" si="0"/>
        <v>0</v>
      </c>
      <c r="H28" s="16">
        <f t="shared" si="1"/>
        <v>0</v>
      </c>
      <c r="I28" s="16">
        <f t="shared" si="2"/>
        <v>0</v>
      </c>
    </row>
    <row r="29" spans="1:9" ht="12">
      <c r="A29" s="14">
        <v>60178</v>
      </c>
      <c r="B29" s="14" t="s">
        <v>45</v>
      </c>
      <c r="C29" s="14" t="s">
        <v>46</v>
      </c>
      <c r="D29" s="14">
        <v>1</v>
      </c>
      <c r="E29" s="18">
        <v>0</v>
      </c>
      <c r="F29" s="19">
        <v>0.21</v>
      </c>
      <c r="G29" s="16">
        <f t="shared" si="0"/>
        <v>0</v>
      </c>
      <c r="H29" s="16">
        <f t="shared" si="1"/>
        <v>0</v>
      </c>
      <c r="I29" s="16">
        <f t="shared" si="2"/>
        <v>0</v>
      </c>
    </row>
    <row r="30" spans="1:9" ht="12">
      <c r="A30" s="14">
        <v>80014</v>
      </c>
      <c r="B30" s="14" t="s">
        <v>47</v>
      </c>
      <c r="C30" s="14" t="s">
        <v>48</v>
      </c>
      <c r="D30" s="14">
        <v>2</v>
      </c>
      <c r="E30" s="18">
        <v>0</v>
      </c>
      <c r="F30" s="19">
        <v>0.21</v>
      </c>
      <c r="G30" s="16">
        <f t="shared" si="0"/>
        <v>0</v>
      </c>
      <c r="H30" s="16">
        <f t="shared" si="1"/>
        <v>0</v>
      </c>
      <c r="I30" s="16">
        <f t="shared" si="2"/>
        <v>0</v>
      </c>
    </row>
    <row r="31" spans="1:9" ht="12">
      <c r="A31" s="14">
        <v>123928</v>
      </c>
      <c r="B31" s="14" t="s">
        <v>49</v>
      </c>
      <c r="C31" s="14" t="s">
        <v>50</v>
      </c>
      <c r="D31" s="14">
        <v>3</v>
      </c>
      <c r="E31" s="18">
        <v>0</v>
      </c>
      <c r="F31" s="19">
        <v>0.21</v>
      </c>
      <c r="G31" s="16">
        <f t="shared" si="0"/>
        <v>0</v>
      </c>
      <c r="H31" s="16">
        <f t="shared" si="1"/>
        <v>0</v>
      </c>
      <c r="I31" s="16">
        <f t="shared" si="2"/>
        <v>0</v>
      </c>
    </row>
    <row r="32" spans="1:9" ht="12">
      <c r="A32" s="14">
        <v>131251</v>
      </c>
      <c r="B32" s="14" t="s">
        <v>51</v>
      </c>
      <c r="C32" s="14" t="s">
        <v>52</v>
      </c>
      <c r="D32" s="14">
        <v>1</v>
      </c>
      <c r="E32" s="18">
        <v>0</v>
      </c>
      <c r="F32" s="19">
        <v>0.21</v>
      </c>
      <c r="G32" s="16">
        <f t="shared" si="0"/>
        <v>0</v>
      </c>
      <c r="H32" s="16">
        <f t="shared" si="1"/>
        <v>0</v>
      </c>
      <c r="I32" s="16">
        <f t="shared" si="2"/>
        <v>0</v>
      </c>
    </row>
    <row r="33" spans="1:9" ht="12">
      <c r="A33" s="14">
        <v>131252</v>
      </c>
      <c r="B33" s="14" t="s">
        <v>53</v>
      </c>
      <c r="C33" s="14" t="s">
        <v>54</v>
      </c>
      <c r="D33" s="14">
        <v>1</v>
      </c>
      <c r="E33" s="18">
        <v>0</v>
      </c>
      <c r="F33" s="19">
        <v>0.21</v>
      </c>
      <c r="G33" s="16">
        <f t="shared" si="0"/>
        <v>0</v>
      </c>
      <c r="H33" s="16">
        <f t="shared" si="1"/>
        <v>0</v>
      </c>
      <c r="I33" s="16">
        <f t="shared" si="2"/>
        <v>0</v>
      </c>
    </row>
    <row r="34" spans="1:9" ht="12">
      <c r="A34" s="14">
        <v>131253</v>
      </c>
      <c r="B34" s="14" t="s">
        <v>55</v>
      </c>
      <c r="C34" s="14" t="s">
        <v>56</v>
      </c>
      <c r="D34" s="14">
        <v>8</v>
      </c>
      <c r="E34" s="18">
        <v>0</v>
      </c>
      <c r="F34" s="19">
        <v>0.21</v>
      </c>
      <c r="G34" s="16">
        <f t="shared" si="0"/>
        <v>0</v>
      </c>
      <c r="H34" s="16">
        <f t="shared" si="1"/>
        <v>0</v>
      </c>
      <c r="I34" s="16">
        <f t="shared" si="2"/>
        <v>0</v>
      </c>
    </row>
    <row r="35" spans="1:9" ht="12">
      <c r="A35" s="14">
        <v>141104</v>
      </c>
      <c r="B35" s="14" t="s">
        <v>57</v>
      </c>
      <c r="C35" s="14" t="s">
        <v>58</v>
      </c>
      <c r="D35" s="14">
        <v>10</v>
      </c>
      <c r="E35" s="18">
        <v>0</v>
      </c>
      <c r="F35" s="19">
        <v>0.21</v>
      </c>
      <c r="G35" s="16">
        <f t="shared" si="0"/>
        <v>0</v>
      </c>
      <c r="H35" s="16">
        <f t="shared" si="1"/>
        <v>0</v>
      </c>
      <c r="I35" s="16">
        <f t="shared" si="2"/>
        <v>0</v>
      </c>
    </row>
    <row r="36" spans="1:9" ht="12">
      <c r="A36" s="14">
        <v>322027</v>
      </c>
      <c r="B36" s="14" t="s">
        <v>59</v>
      </c>
      <c r="C36" s="17"/>
      <c r="D36" s="14">
        <v>18</v>
      </c>
      <c r="E36" s="18">
        <v>0</v>
      </c>
      <c r="F36" s="19">
        <v>0.21</v>
      </c>
      <c r="G36" s="16">
        <f t="shared" si="0"/>
        <v>0</v>
      </c>
      <c r="H36" s="16">
        <f t="shared" si="1"/>
        <v>0</v>
      </c>
      <c r="I36" s="16">
        <f t="shared" si="2"/>
        <v>0</v>
      </c>
    </row>
    <row r="37" spans="1:9" ht="12">
      <c r="A37" s="14">
        <v>322028</v>
      </c>
      <c r="B37" s="14" t="s">
        <v>60</v>
      </c>
      <c r="C37" s="17"/>
      <c r="D37" s="14">
        <v>10</v>
      </c>
      <c r="E37" s="18">
        <v>0</v>
      </c>
      <c r="F37" s="19">
        <v>0.21</v>
      </c>
      <c r="G37" s="16">
        <f t="shared" si="0"/>
        <v>0</v>
      </c>
      <c r="H37" s="16">
        <f t="shared" si="1"/>
        <v>0</v>
      </c>
      <c r="I37" s="16">
        <f t="shared" si="2"/>
        <v>0</v>
      </c>
    </row>
    <row r="38" spans="1:9" ht="12">
      <c r="A38" s="21"/>
      <c r="B38" s="21"/>
      <c r="C38" s="22"/>
      <c r="D38" s="21"/>
      <c r="E38" s="23"/>
      <c r="F38" s="24"/>
      <c r="G38" s="25"/>
      <c r="H38" s="25"/>
      <c r="I38" s="25"/>
    </row>
    <row r="39" spans="1:10" ht="12">
      <c r="A39" s="21"/>
      <c r="B39" s="21"/>
      <c r="C39" s="22"/>
      <c r="D39" s="21"/>
      <c r="E39" s="23"/>
      <c r="F39" s="24"/>
      <c r="G39" s="25"/>
      <c r="H39" s="25"/>
      <c r="I39" s="25"/>
      <c r="J39" s="20" t="s">
        <v>19</v>
      </c>
    </row>
    <row r="40" spans="1:9" ht="49.5">
      <c r="A40" s="26">
        <v>322195</v>
      </c>
      <c r="B40" s="26" t="s">
        <v>61</v>
      </c>
      <c r="C40" s="27" t="s">
        <v>62</v>
      </c>
      <c r="D40" s="26">
        <v>2</v>
      </c>
      <c r="E40" s="28">
        <v>0</v>
      </c>
      <c r="F40" s="29">
        <v>0.21</v>
      </c>
      <c r="G40" s="30">
        <f>E40*D40</f>
        <v>0</v>
      </c>
      <c r="H40" s="30">
        <f>G40*F40</f>
        <v>0</v>
      </c>
      <c r="I40" s="30">
        <f>1.21*G40</f>
        <v>0</v>
      </c>
    </row>
    <row r="41" spans="1:9" ht="49.5">
      <c r="A41" s="26">
        <v>322271</v>
      </c>
      <c r="B41" s="26" t="s">
        <v>63</v>
      </c>
      <c r="C41" s="27" t="s">
        <v>62</v>
      </c>
      <c r="D41" s="26">
        <v>1</v>
      </c>
      <c r="E41" s="28">
        <v>0</v>
      </c>
      <c r="F41" s="29">
        <v>0.21</v>
      </c>
      <c r="G41" s="30">
        <f>E41*D41</f>
        <v>0</v>
      </c>
      <c r="H41" s="30">
        <f>G41*F41</f>
        <v>0</v>
      </c>
      <c r="I41" s="30">
        <f>1.21*G41</f>
        <v>0</v>
      </c>
    </row>
    <row r="42" spans="1:9" ht="49.5">
      <c r="A42" s="26">
        <v>322620</v>
      </c>
      <c r="B42" s="26" t="s">
        <v>64</v>
      </c>
      <c r="C42" s="27" t="s">
        <v>62</v>
      </c>
      <c r="D42" s="26">
        <v>1</v>
      </c>
      <c r="E42" s="28">
        <v>0</v>
      </c>
      <c r="F42" s="29">
        <v>0.21</v>
      </c>
      <c r="G42" s="30">
        <f>E42*D42</f>
        <v>0</v>
      </c>
      <c r="H42" s="30">
        <f>G42*F42</f>
        <v>0</v>
      </c>
      <c r="I42" s="30">
        <f>1.21*G42</f>
        <v>0</v>
      </c>
    </row>
    <row r="43" spans="1:9" ht="49.5">
      <c r="A43" s="26">
        <v>322662</v>
      </c>
      <c r="B43" s="26" t="s">
        <v>65</v>
      </c>
      <c r="C43" s="27" t="s">
        <v>62</v>
      </c>
      <c r="D43" s="26">
        <v>1</v>
      </c>
      <c r="E43" s="28">
        <v>0</v>
      </c>
      <c r="F43" s="29">
        <v>0.21</v>
      </c>
      <c r="G43" s="30">
        <f>E43*D43</f>
        <v>0</v>
      </c>
      <c r="H43" s="30">
        <f>G43*F43</f>
        <v>0</v>
      </c>
      <c r="I43" s="30">
        <f>1.21*G43</f>
        <v>0</v>
      </c>
    </row>
    <row r="44" spans="1:9" ht="12">
      <c r="A44" s="6"/>
      <c r="B44" s="6"/>
      <c r="C44" s="6"/>
      <c r="D44" s="6"/>
      <c r="E44" s="31"/>
      <c r="F44" s="32"/>
      <c r="G44" s="33"/>
      <c r="H44" s="33"/>
      <c r="I44" s="33"/>
    </row>
    <row r="45" spans="1:9" ht="12">
      <c r="A45" s="6"/>
      <c r="B45" s="6"/>
      <c r="C45" s="6"/>
      <c r="D45" s="6"/>
      <c r="E45" s="31"/>
      <c r="F45" s="32"/>
      <c r="G45" s="33"/>
      <c r="H45" s="33"/>
      <c r="I45" s="33"/>
    </row>
    <row r="46" spans="1:9" ht="12">
      <c r="A46" s="6"/>
      <c r="B46" s="6"/>
      <c r="C46" s="6"/>
      <c r="D46" s="6"/>
      <c r="E46" s="31"/>
      <c r="F46" s="32"/>
      <c r="G46" s="33"/>
      <c r="H46" s="33"/>
      <c r="I46" s="33"/>
    </row>
    <row r="47" spans="1:9" ht="12">
      <c r="A47" s="6"/>
      <c r="B47" s="6"/>
      <c r="C47" s="6"/>
      <c r="D47" s="6"/>
      <c r="E47" s="31"/>
      <c r="F47" s="32"/>
      <c r="G47" s="33"/>
      <c r="H47" s="33"/>
      <c r="I47" s="33"/>
    </row>
    <row r="48" spans="2:9" ht="12.75">
      <c r="B48" s="34"/>
      <c r="C48" s="35"/>
      <c r="D48" s="6"/>
      <c r="E48" s="34" t="s">
        <v>66</v>
      </c>
      <c r="F48" s="32"/>
      <c r="G48" s="36">
        <f>SUM(G9:G46)</f>
        <v>0</v>
      </c>
      <c r="H48" s="33"/>
      <c r="I48" s="33"/>
    </row>
    <row r="49" spans="1:9" ht="12.75">
      <c r="A49" s="6"/>
      <c r="B49" s="6"/>
      <c r="D49" s="6"/>
      <c r="E49" s="34" t="s">
        <v>10</v>
      </c>
      <c r="F49" s="32"/>
      <c r="G49" s="33"/>
      <c r="H49" s="36">
        <f>SUM(H9:H46)</f>
        <v>0</v>
      </c>
      <c r="I49" s="33"/>
    </row>
    <row r="50" spans="1:9" ht="12.75">
      <c r="A50" s="6"/>
      <c r="B50" s="6"/>
      <c r="C50" s="35"/>
      <c r="D50" s="6"/>
      <c r="E50" s="34" t="s">
        <v>67</v>
      </c>
      <c r="F50" s="32"/>
      <c r="G50" s="33"/>
      <c r="H50" s="33"/>
      <c r="I50" s="36">
        <f>SUM(I9:I46)</f>
        <v>0</v>
      </c>
    </row>
    <row r="51" spans="1:9" ht="12">
      <c r="A51" s="6"/>
      <c r="B51" s="6"/>
      <c r="D51" s="6"/>
      <c r="E51" s="37"/>
      <c r="F51" s="32"/>
      <c r="G51" s="33"/>
      <c r="H51" s="33"/>
      <c r="I51" s="33"/>
    </row>
    <row r="52" spans="1:9" ht="12.75">
      <c r="A52" s="6"/>
      <c r="B52" s="38" t="s">
        <v>68</v>
      </c>
      <c r="C52" s="35"/>
      <c r="D52" s="6"/>
      <c r="E52" s="37"/>
      <c r="F52" s="32"/>
      <c r="G52" s="33"/>
      <c r="H52" s="33"/>
      <c r="I52" s="3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Rita Kubicová</dc:creator>
  <cp:keywords/>
  <dc:description/>
  <cp:lastModifiedBy>JUDr. Rita Kubicová</cp:lastModifiedBy>
  <dcterms:created xsi:type="dcterms:W3CDTF">2022-08-30T08:18:00Z</dcterms:created>
  <dcterms:modified xsi:type="dcterms:W3CDTF">2022-08-30T08:18:00Z</dcterms:modified>
  <cp:category/>
  <cp:version/>
  <cp:contentType/>
  <cp:contentStatus/>
</cp:coreProperties>
</file>