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2022\29 - Výpůjčka glukometrů\Zadávací dokumentace\"/>
    </mc:Choice>
  </mc:AlternateContent>
  <bookViews>
    <workbookView xWindow="0" yWindow="0" windowWidth="28665" windowHeight="118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24" i="1" s="1"/>
  <c r="F10" i="1"/>
  <c r="F25" i="1" l="1"/>
  <c r="F26" i="1"/>
  <c r="F21" i="1"/>
  <c r="F22" i="1"/>
  <c r="G15" i="1"/>
  <c r="G24" i="1" s="1"/>
  <c r="G10" i="1"/>
  <c r="G26" i="1" l="1"/>
  <c r="G25" i="1"/>
  <c r="F28" i="1"/>
  <c r="G22" i="1"/>
  <c r="G21" i="1"/>
  <c r="G28" i="1" l="1"/>
</calcChain>
</file>

<file path=xl/sharedStrings.xml><?xml version="1.0" encoding="utf-8"?>
<sst xmlns="http://schemas.openxmlformats.org/spreadsheetml/2006/main" count="42" uniqueCount="31">
  <si>
    <t>Katalogové číslo</t>
  </si>
  <si>
    <t>Cena za balení</t>
  </si>
  <si>
    <t>v Kč bez DPH</t>
  </si>
  <si>
    <t>Počet testů /</t>
  </si>
  <si>
    <t>1 balení</t>
  </si>
  <si>
    <t>Náklady na jeden test</t>
  </si>
  <si>
    <t>v Kč vč. DPH</t>
  </si>
  <si>
    <t xml:space="preserve">Náklady na jeden test </t>
  </si>
  <si>
    <t>IČ:</t>
  </si>
  <si>
    <t>Firma:</t>
  </si>
  <si>
    <t>Sídlo :</t>
  </si>
  <si>
    <t>Nabídková cena</t>
  </si>
  <si>
    <t>Sazba DPH</t>
  </si>
  <si>
    <t>v %</t>
  </si>
  <si>
    <t>podpis oprávněné osoby</t>
  </si>
  <si>
    <t>Produkt (název materiálu)</t>
  </si>
  <si>
    <t>Náklady na 1 test</t>
  </si>
  <si>
    <t>Tabulka 1</t>
  </si>
  <si>
    <t>Tabulka 2</t>
  </si>
  <si>
    <t>Kč bez DPH</t>
  </si>
  <si>
    <t>Kč vč. DPH</t>
  </si>
  <si>
    <t>Náklady na testy za 4 roky (120 tisíc testů)</t>
  </si>
  <si>
    <t>Počet položek /</t>
  </si>
  <si>
    <t>SOUČET (nabídková cena - hodnotící kritérium)</t>
  </si>
  <si>
    <t>Náklady na 1 kontrolu</t>
  </si>
  <si>
    <t>Tabulka č. 1 - Materiálové položky na 1 test</t>
  </si>
  <si>
    <t>Tabulka č. 2 - Materiálové položky na kontrolu měření</t>
  </si>
  <si>
    <t>Náklady na kontrolu měření (1 test)</t>
  </si>
  <si>
    <t>Náklady na kontrolu měření za 4 roky (8736 testů)</t>
  </si>
  <si>
    <t>Náklady na kontrolu měření za 52 tydnů (2184 testů)</t>
  </si>
  <si>
    <t>Příloha č. 3 - Krycí list - 2. 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</si>
</sst>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43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/>
    <xf numFmtId="164" fontId="1" fillId="0" borderId="0" xfId="0" applyNumberFormat="1" applyFont="1" applyBorder="1"/>
    <xf numFmtId="0" fontId="1" fillId="0" borderId="4" xfId="0" applyFont="1" applyBorder="1"/>
    <xf numFmtId="43" fontId="1" fillId="0" borderId="4" xfId="0" applyNumberFormat="1" applyFont="1" applyBorder="1"/>
    <xf numFmtId="164" fontId="1" fillId="0" borderId="4" xfId="0" applyNumberFormat="1" applyFont="1" applyBorder="1"/>
    <xf numFmtId="0" fontId="2" fillId="0" borderId="4" xfId="0" applyFont="1" applyBorder="1"/>
    <xf numFmtId="43" fontId="1" fillId="2" borderId="1" xfId="0" applyNumberFormat="1" applyFont="1" applyFill="1" applyBorder="1"/>
    <xf numFmtId="43" fontId="2" fillId="2" borderId="1" xfId="0" applyNumberFormat="1" applyFont="1" applyFill="1" applyBorder="1"/>
    <xf numFmtId="0" fontId="2" fillId="2" borderId="0" xfId="0" applyFont="1" applyFill="1"/>
    <xf numFmtId="0" fontId="1" fillId="0" borderId="5" xfId="0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43" fontId="1" fillId="2" borderId="0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E15" sqref="E15"/>
    </sheetView>
  </sheetViews>
  <sheetFormatPr defaultRowHeight="15" x14ac:dyDescent="0.25"/>
  <cols>
    <col min="1" max="1" width="21.140625" customWidth="1"/>
    <col min="2" max="2" width="35.7109375" customWidth="1"/>
    <col min="3" max="3" width="21.140625" customWidth="1"/>
    <col min="4" max="4" width="15.5703125" customWidth="1"/>
    <col min="5" max="5" width="14.140625" customWidth="1"/>
    <col min="6" max="6" width="21.28515625" customWidth="1"/>
    <col min="7" max="7" width="21.7109375" customWidth="1"/>
  </cols>
  <sheetData>
    <row r="1" spans="1:7" ht="21" customHeight="1" x14ac:dyDescent="0.25">
      <c r="A1" s="10" t="s">
        <v>11</v>
      </c>
      <c r="F1" t="s">
        <v>30</v>
      </c>
    </row>
    <row r="2" spans="1:7" ht="21" customHeight="1" x14ac:dyDescent="0.25">
      <c r="A2" s="9"/>
      <c r="B2" s="1"/>
      <c r="C2" s="1"/>
      <c r="D2" s="1"/>
      <c r="E2" s="1"/>
      <c r="F2" s="1"/>
      <c r="G2" s="1"/>
    </row>
    <row r="3" spans="1:7" ht="21" customHeight="1" x14ac:dyDescent="0.25">
      <c r="A3" s="10" t="s">
        <v>9</v>
      </c>
      <c r="B3" s="34"/>
      <c r="C3" s="34"/>
      <c r="D3" s="34"/>
      <c r="E3" s="1"/>
      <c r="F3" s="1"/>
      <c r="G3" s="1"/>
    </row>
    <row r="4" spans="1:7" ht="21" customHeight="1" x14ac:dyDescent="0.25">
      <c r="A4" s="10" t="s">
        <v>10</v>
      </c>
      <c r="B4" s="34"/>
      <c r="C4" s="34"/>
      <c r="D4" s="34"/>
      <c r="E4" s="1"/>
      <c r="F4" s="30"/>
      <c r="G4" s="30"/>
    </row>
    <row r="5" spans="1:7" ht="21" customHeight="1" x14ac:dyDescent="0.25">
      <c r="A5" s="10" t="s">
        <v>8</v>
      </c>
      <c r="B5" s="34"/>
      <c r="C5" s="34"/>
      <c r="D5" s="34"/>
      <c r="E5" s="1"/>
      <c r="F5" s="31" t="s">
        <v>14</v>
      </c>
      <c r="G5" s="31"/>
    </row>
    <row r="6" spans="1:7" ht="21" customHeight="1" x14ac:dyDescent="0.25">
      <c r="A6" s="10"/>
      <c r="B6" s="15"/>
      <c r="C6" s="15"/>
      <c r="D6" s="15"/>
      <c r="E6" s="1"/>
      <c r="F6" s="11"/>
      <c r="G6" s="11"/>
    </row>
    <row r="7" spans="1:7" ht="21" customHeight="1" x14ac:dyDescent="0.25">
      <c r="A7" s="8" t="s">
        <v>25</v>
      </c>
      <c r="B7" s="1"/>
      <c r="C7" s="1"/>
      <c r="D7" s="1"/>
      <c r="E7" s="1"/>
      <c r="F7" s="1"/>
      <c r="G7" s="1"/>
    </row>
    <row r="8" spans="1:7" ht="15" customHeight="1" x14ac:dyDescent="0.25">
      <c r="A8" s="32" t="s">
        <v>0</v>
      </c>
      <c r="B8" s="32" t="s">
        <v>15</v>
      </c>
      <c r="C8" s="2" t="s">
        <v>1</v>
      </c>
      <c r="D8" s="2" t="s">
        <v>3</v>
      </c>
      <c r="E8" s="2" t="s">
        <v>12</v>
      </c>
      <c r="F8" s="2" t="s">
        <v>5</v>
      </c>
      <c r="G8" s="2" t="s">
        <v>7</v>
      </c>
    </row>
    <row r="9" spans="1:7" ht="15" customHeight="1" x14ac:dyDescent="0.25">
      <c r="A9" s="33"/>
      <c r="B9" s="33"/>
      <c r="C9" s="3" t="s">
        <v>2</v>
      </c>
      <c r="D9" s="3" t="s">
        <v>4</v>
      </c>
      <c r="E9" s="3" t="s">
        <v>13</v>
      </c>
      <c r="F9" s="3" t="s">
        <v>2</v>
      </c>
      <c r="G9" s="3" t="s">
        <v>6</v>
      </c>
    </row>
    <row r="10" spans="1:7" x14ac:dyDescent="0.25">
      <c r="A10" s="4"/>
      <c r="B10" s="4"/>
      <c r="C10" s="5"/>
      <c r="D10" s="6"/>
      <c r="E10" s="6"/>
      <c r="F10" s="5">
        <f>IF(C10,C10/D10,0)</f>
        <v>0</v>
      </c>
      <c r="G10" s="5">
        <f>F10*(1+E10/100)</f>
        <v>0</v>
      </c>
    </row>
    <row r="11" spans="1:7" x14ac:dyDescent="0.25">
      <c r="A11" s="7"/>
      <c r="B11" s="7"/>
      <c r="C11" s="16"/>
      <c r="D11" s="17"/>
      <c r="E11" s="17"/>
      <c r="F11" s="16"/>
      <c r="G11" s="16"/>
    </row>
    <row r="12" spans="1:7" x14ac:dyDescent="0.25">
      <c r="A12" s="21" t="s">
        <v>26</v>
      </c>
      <c r="B12" s="18"/>
      <c r="C12" s="19"/>
      <c r="D12" s="20"/>
      <c r="E12" s="20"/>
      <c r="F12" s="19"/>
      <c r="G12" s="19"/>
    </row>
    <row r="13" spans="1:7" ht="15" customHeight="1" x14ac:dyDescent="0.25">
      <c r="A13" s="32" t="s">
        <v>0</v>
      </c>
      <c r="B13" s="32" t="s">
        <v>15</v>
      </c>
      <c r="C13" s="12" t="s">
        <v>1</v>
      </c>
      <c r="D13" s="12" t="s">
        <v>22</v>
      </c>
      <c r="E13" s="12" t="s">
        <v>12</v>
      </c>
      <c r="F13" s="12" t="s">
        <v>24</v>
      </c>
      <c r="G13" s="14" t="s">
        <v>24</v>
      </c>
    </row>
    <row r="14" spans="1:7" x14ac:dyDescent="0.25">
      <c r="A14" s="33"/>
      <c r="B14" s="33"/>
      <c r="C14" s="13" t="s">
        <v>2</v>
      </c>
      <c r="D14" s="13" t="s">
        <v>4</v>
      </c>
      <c r="E14" s="13" t="s">
        <v>13</v>
      </c>
      <c r="F14" s="13" t="s">
        <v>2</v>
      </c>
      <c r="G14" s="13" t="s">
        <v>6</v>
      </c>
    </row>
    <row r="15" spans="1:7" x14ac:dyDescent="0.25">
      <c r="A15" s="4"/>
      <c r="B15" s="4"/>
      <c r="C15" s="5"/>
      <c r="D15" s="6"/>
      <c r="E15" s="6"/>
      <c r="F15" s="5">
        <f t="shared" ref="F15" si="0">IF(C15,C15/D15,0)</f>
        <v>0</v>
      </c>
      <c r="G15" s="5">
        <f t="shared" ref="G15" si="1">F15*(1+E15/100)</f>
        <v>0</v>
      </c>
    </row>
    <row r="16" spans="1:7" x14ac:dyDescent="0.25">
      <c r="A16" s="7"/>
      <c r="B16" s="7"/>
      <c r="C16" s="7"/>
      <c r="D16" s="7"/>
      <c r="E16" s="7"/>
      <c r="F16" s="25"/>
      <c r="G16" s="25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26" t="s">
        <v>19</v>
      </c>
      <c r="G20" s="26" t="s">
        <v>20</v>
      </c>
    </row>
    <row r="21" spans="1:7" x14ac:dyDescent="0.25">
      <c r="A21" s="36" t="s">
        <v>17</v>
      </c>
      <c r="B21" s="27" t="s">
        <v>16</v>
      </c>
      <c r="C21" s="28"/>
      <c r="D21" s="1"/>
      <c r="E21" s="1"/>
      <c r="F21" s="29">
        <f>F10</f>
        <v>0</v>
      </c>
      <c r="G21" s="29">
        <f>G10</f>
        <v>0</v>
      </c>
    </row>
    <row r="22" spans="1:7" x14ac:dyDescent="0.25">
      <c r="A22" s="36"/>
      <c r="B22" s="27" t="s">
        <v>21</v>
      </c>
      <c r="C22" s="28"/>
      <c r="D22" s="1"/>
      <c r="E22" s="1"/>
      <c r="F22" s="22">
        <f>F10*120000</f>
        <v>0</v>
      </c>
      <c r="G22" s="22">
        <f>G10*120000</f>
        <v>0</v>
      </c>
    </row>
    <row r="23" spans="1:7" x14ac:dyDescent="0.25">
      <c r="A23" s="1"/>
      <c r="B23" s="8"/>
      <c r="C23" s="1"/>
      <c r="D23" s="1"/>
      <c r="E23" s="1"/>
      <c r="F23" s="1"/>
      <c r="G23" s="1"/>
    </row>
    <row r="24" spans="1:7" x14ac:dyDescent="0.25">
      <c r="A24" s="36" t="s">
        <v>18</v>
      </c>
      <c r="B24" s="27" t="s">
        <v>27</v>
      </c>
      <c r="C24" s="28"/>
      <c r="D24" s="1"/>
      <c r="E24" s="1"/>
      <c r="F24" s="29">
        <f>F15</f>
        <v>0</v>
      </c>
      <c r="G24" s="29">
        <f>G15</f>
        <v>0</v>
      </c>
    </row>
    <row r="25" spans="1:7" x14ac:dyDescent="0.25">
      <c r="A25" s="36"/>
      <c r="B25" s="27" t="s">
        <v>29</v>
      </c>
      <c r="C25" s="28"/>
      <c r="D25" s="1"/>
      <c r="E25" s="1"/>
      <c r="F25" s="29">
        <f>F24*2184</f>
        <v>0</v>
      </c>
      <c r="G25" s="29">
        <f>G24*2184</f>
        <v>0</v>
      </c>
    </row>
    <row r="26" spans="1:7" x14ac:dyDescent="0.25">
      <c r="A26" s="36"/>
      <c r="B26" s="27" t="s">
        <v>28</v>
      </c>
      <c r="C26" s="28"/>
      <c r="D26" s="1"/>
      <c r="E26" s="1"/>
      <c r="F26" s="22">
        <f>F24*8736</f>
        <v>0</v>
      </c>
      <c r="G26" s="22">
        <f>G24*8736</f>
        <v>0</v>
      </c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35" t="s">
        <v>23</v>
      </c>
      <c r="B28" s="35"/>
      <c r="C28" s="24"/>
      <c r="D28" s="24"/>
      <c r="E28" s="24"/>
      <c r="F28" s="23">
        <f>F22+F26</f>
        <v>0</v>
      </c>
      <c r="G28" s="23">
        <f>G22+G26</f>
        <v>0</v>
      </c>
    </row>
  </sheetData>
  <mergeCells count="12">
    <mergeCell ref="A28:B28"/>
    <mergeCell ref="A13:A14"/>
    <mergeCell ref="B13:B14"/>
    <mergeCell ref="A21:A22"/>
    <mergeCell ref="A24:A26"/>
    <mergeCell ref="F4:G4"/>
    <mergeCell ref="F5:G5"/>
    <mergeCell ref="A8:A9"/>
    <mergeCell ref="B8:B9"/>
    <mergeCell ref="B3:D3"/>
    <mergeCell ref="B4:D4"/>
    <mergeCell ref="B5:D5"/>
  </mergeCells>
  <pageMargins left="0.33" right="0.39" top="0.53" bottom="0.6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103717</dc:creator>
  <cp:lastModifiedBy>Lucie Bujáková</cp:lastModifiedBy>
  <cp:lastPrinted>2022-09-26T12:11:59Z</cp:lastPrinted>
  <dcterms:created xsi:type="dcterms:W3CDTF">2022-08-24T13:38:11Z</dcterms:created>
  <dcterms:modified xsi:type="dcterms:W3CDTF">2022-09-29T06:37:14Z</dcterms:modified>
</cp:coreProperties>
</file>