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1_PROJEKCE\02_V realizaci\Frýdek Místek\Skiaskopie\C_Vydáno k DSP\"/>
    </mc:Choice>
  </mc:AlternateContent>
  <bookViews>
    <workbookView xWindow="-12" yWindow="-12" windowWidth="14520" windowHeight="12120"/>
  </bookViews>
  <sheets>
    <sheet name="Skiagrafie" sheetId="5" r:id="rId1"/>
  </sheets>
  <definedNames>
    <definedName name="_xlnm.Print_Titles" localSheetId="0">Skiagrafie!$1:$5</definedName>
    <definedName name="_xlnm.Print_Area" localSheetId="0">Skiagrafie!$A$1:$F$55</definedName>
  </definedNames>
  <calcPr calcId="152511"/>
</workbook>
</file>

<file path=xl/calcChain.xml><?xml version="1.0" encoding="utf-8"?>
<calcChain xmlns="http://schemas.openxmlformats.org/spreadsheetml/2006/main">
  <c r="F27" i="5" l="1"/>
  <c r="F26" i="5"/>
  <c r="F25" i="5"/>
  <c r="F35" i="5"/>
  <c r="F45" i="5" l="1"/>
  <c r="A53" i="5" l="1"/>
  <c r="A52" i="5"/>
  <c r="D18" i="5" l="1"/>
  <c r="D19" i="5" s="1"/>
  <c r="D20" i="5" s="1"/>
  <c r="D21" i="5" s="1"/>
  <c r="F46" i="5"/>
  <c r="F44" i="5"/>
  <c r="F43" i="5"/>
  <c r="F42" i="5"/>
  <c r="F41" i="5"/>
  <c r="F40" i="5"/>
  <c r="F39" i="5"/>
  <c r="F38" i="5"/>
  <c r="F37" i="5" l="1"/>
  <c r="C53" i="5" s="1"/>
  <c r="F34" i="5" l="1"/>
  <c r="F30" i="5" l="1"/>
  <c r="F32" i="5" l="1"/>
  <c r="F36" i="5" l="1"/>
  <c r="F33" i="5" l="1"/>
  <c r="F31" i="5"/>
  <c r="F29" i="5" l="1"/>
  <c r="F28" i="5"/>
  <c r="F24" i="5"/>
  <c r="F23" i="5"/>
  <c r="F22" i="5"/>
  <c r="F19" i="5"/>
  <c r="F17" i="5"/>
  <c r="F16" i="5"/>
  <c r="F15" i="5"/>
  <c r="F14" i="5"/>
  <c r="F13" i="5"/>
  <c r="F11" i="5"/>
  <c r="F10" i="5"/>
  <c r="F9" i="5"/>
  <c r="F8" i="5"/>
  <c r="F12" i="5" l="1"/>
  <c r="F18" i="5"/>
  <c r="F21" i="5" l="1"/>
  <c r="F20" i="5"/>
  <c r="F7" i="5" l="1"/>
  <c r="C52" i="5" s="1"/>
  <c r="C51" i="5" s="1"/>
</calcChain>
</file>

<file path=xl/sharedStrings.xml><?xml version="1.0" encoding="utf-8"?>
<sst xmlns="http://schemas.openxmlformats.org/spreadsheetml/2006/main" count="95" uniqueCount="61">
  <si>
    <t>P.č.</t>
  </si>
  <si>
    <t>Název položky</t>
  </si>
  <si>
    <t>množství</t>
  </si>
  <si>
    <t>celkem</t>
  </si>
  <si>
    <t>m</t>
  </si>
  <si>
    <t xml:space="preserve">ks    </t>
  </si>
  <si>
    <t>ks</t>
  </si>
  <si>
    <t>kpl</t>
  </si>
  <si>
    <t xml:space="preserve">Značení potrubních rozvodů </t>
  </si>
  <si>
    <t xml:space="preserve">Propláchnutí rozvodu dusíkem </t>
  </si>
  <si>
    <t>Část:</t>
  </si>
  <si>
    <t>Akce</t>
  </si>
  <si>
    <t>Místo</t>
  </si>
  <si>
    <t>Nátěrové hmoty</t>
  </si>
  <si>
    <t>cena / D+M</t>
  </si>
  <si>
    <t>J</t>
  </si>
  <si>
    <t>Trubka Cu průměr 8x1</t>
  </si>
  <si>
    <t xml:space="preserve">Trubka Cu průměr 12x1 </t>
  </si>
  <si>
    <t>Trubka Cu průměr 18x1</t>
  </si>
  <si>
    <t>Tvarovky Cu pr. 8</t>
  </si>
  <si>
    <t>Tvarovky Cu pr. 12</t>
  </si>
  <si>
    <t>Tvarovky Cu pr. 18</t>
  </si>
  <si>
    <t>Pájka Ag 45 + pasta</t>
  </si>
  <si>
    <t>Ochranný plyn pro pájení Cu trubek dle ČSN EN ISO 7396</t>
  </si>
  <si>
    <t>Ocelový chránič 22x2.3- tr. svař.1/2", pr.12</t>
  </si>
  <si>
    <t>Ocelový chránič 26x2,6- tr. svař.3/4", pr.18</t>
  </si>
  <si>
    <t>Signalizace tlaků plynů (1 - 6 snímaných tlaků) - klinická signalizace (STP-K)</t>
  </si>
  <si>
    <t>Rozvody medicinálních plynů a ukončovací prvky</t>
  </si>
  <si>
    <t>g</t>
  </si>
  <si>
    <t>Kotvení (Konzola trubek, objímka, šroubovrut atd.)</t>
  </si>
  <si>
    <t>Trubka Cu průměr 22x1</t>
  </si>
  <si>
    <t>Tvarovky Cu pr. 22</t>
  </si>
  <si>
    <t>Ocelový chránič 38x2,6- tr. svař.1", pr.22</t>
  </si>
  <si>
    <t>Vrtání prostupů do místnosti</t>
  </si>
  <si>
    <t>Část</t>
  </si>
  <si>
    <t>Protipožární ucpávka</t>
  </si>
  <si>
    <t>Společné náklady</t>
  </si>
  <si>
    <t>Vedení montážních prací</t>
  </si>
  <si>
    <t>Tlaková zkouška - úseková</t>
  </si>
  <si>
    <t>Tlaková zkouška - závěrečná</t>
  </si>
  <si>
    <t>Zkoušky potrubních rozvodů dle 7396-1</t>
  </si>
  <si>
    <t>Výchozí revize - plynová</t>
  </si>
  <si>
    <t>Výchozí revize elektro</t>
  </si>
  <si>
    <t>Proškolení obsluhy, předání dokumentace</t>
  </si>
  <si>
    <t>Dopravné + ubytování</t>
  </si>
  <si>
    <t>Uzávěr plynů pro 3 plyny (UP-3) vč. manometru, čidla klinického alarmu, nouzového vstupu pro každý plyn (povrchová montáž) + Kryt potrubí nad skříní</t>
  </si>
  <si>
    <t>cena bez DPH</t>
  </si>
  <si>
    <t>REKAPITULACE ZA DODÁVKU A MONTÁŽ</t>
  </si>
  <si>
    <t>Zakreslení skutečného stavu</t>
  </si>
  <si>
    <t>Uzávěr plynů pro 2 plyny (UP-2) vč. manometru, čidla klinického alarmu, nouzového vstupu pro každý plyn</t>
  </si>
  <si>
    <t>Terminální nástěnná jednotka (podomítková montáž) - AGSS</t>
  </si>
  <si>
    <t>Uzavírací ventil 3/4" vč. šroubení</t>
  </si>
  <si>
    <t>Čidlo snímání provozního tlaku</t>
  </si>
  <si>
    <t>Manometr snímání provozního tlaku</t>
  </si>
  <si>
    <t>Napojení na stávající rozvody</t>
  </si>
  <si>
    <t>Terminální nástěnná jednotka (podomítková montáž) - O2, SV, Vac, N2O, CO2</t>
  </si>
  <si>
    <t>Prořez potrubí 5%</t>
  </si>
  <si>
    <t>Výkaz výměr</t>
  </si>
  <si>
    <t xml:space="preserve">Pracoviště skiaskopického kompletu Nemocnice ve Frýdku-Místku </t>
  </si>
  <si>
    <t>Nemocnice ve Frýdku-Místku, El. Krásnohorské 321, Frýdek, 738 01 Frýdek-Místek</t>
  </si>
  <si>
    <t>D.1.4.5-03 Úprava rozvodů a připojení medicinálních plynů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</si>
</sst>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hair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hair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Font="1" applyAlignment="1">
      <alignment vertical="top"/>
    </xf>
    <xf numFmtId="49" fontId="0" fillId="0" borderId="0" xfId="0" applyNumberFormat="1" applyFont="1" applyAlignment="1">
      <alignment vertical="top" wrapText="1"/>
    </xf>
    <xf numFmtId="0" fontId="0" fillId="0" borderId="5" xfId="0" applyBorder="1" applyAlignment="1">
      <alignment vertical="top"/>
    </xf>
    <xf numFmtId="164" fontId="0" fillId="0" borderId="0" xfId="0" applyNumberFormat="1" applyFont="1" applyAlignment="1">
      <alignment vertical="top"/>
    </xf>
    <xf numFmtId="164" fontId="0" fillId="0" borderId="0" xfId="0" applyNumberFormat="1"/>
    <xf numFmtId="164" fontId="0" fillId="0" borderId="2" xfId="0" applyNumberFormat="1" applyFont="1" applyFill="1" applyBorder="1" applyAlignment="1">
      <alignment horizontal="right"/>
    </xf>
    <xf numFmtId="164" fontId="0" fillId="2" borderId="12" xfId="0" applyNumberFormat="1" applyFont="1" applyFill="1" applyBorder="1" applyAlignment="1">
      <alignment horizontal="right"/>
    </xf>
    <xf numFmtId="165" fontId="0" fillId="0" borderId="6" xfId="0" applyNumberFormat="1" applyFont="1" applyFill="1" applyBorder="1" applyAlignment="1">
      <alignment horizontal="right"/>
    </xf>
    <xf numFmtId="165" fontId="0" fillId="0" borderId="7" xfId="0" applyNumberFormat="1" applyFont="1" applyFill="1" applyBorder="1" applyAlignment="1">
      <alignment horizontal="right"/>
    </xf>
    <xf numFmtId="165" fontId="0" fillId="2" borderId="10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/>
    </xf>
    <xf numFmtId="0" fontId="0" fillId="2" borderId="8" xfId="0" applyFill="1" applyBorder="1" applyAlignment="1">
      <alignment horizontal="center" shrinkToFit="1"/>
    </xf>
    <xf numFmtId="0" fontId="0" fillId="2" borderId="8" xfId="0" applyFont="1" applyFill="1" applyBorder="1" applyAlignment="1">
      <alignment horizontal="center" shrinkToFit="1"/>
    </xf>
    <xf numFmtId="49" fontId="0" fillId="0" borderId="1" xfId="0" applyNumberFormat="1" applyFont="1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center" wrapText="1"/>
    </xf>
    <xf numFmtId="0" fontId="0" fillId="0" borderId="0" xfId="0" applyAlignment="1">
      <alignment horizontal="center"/>
    </xf>
    <xf numFmtId="165" fontId="0" fillId="2" borderId="11" xfId="0" applyNumberFormat="1" applyFont="1" applyFill="1" applyBorder="1" applyAlignment="1">
      <alignment horizontal="right"/>
    </xf>
    <xf numFmtId="0" fontId="0" fillId="2" borderId="9" xfId="0" applyFont="1" applyFill="1" applyBorder="1" applyAlignment="1"/>
    <xf numFmtId="49" fontId="0" fillId="2" borderId="13" xfId="0" applyNumberFormat="1" applyFill="1" applyBorder="1" applyAlignment="1">
      <alignment horizontal="left" wrapText="1"/>
    </xf>
    <xf numFmtId="164" fontId="0" fillId="2" borderId="12" xfId="0" applyNumberFormat="1" applyFont="1" applyFill="1" applyBorder="1" applyAlignment="1">
      <alignment horizontal="left"/>
    </xf>
    <xf numFmtId="4" fontId="0" fillId="2" borderId="10" xfId="0" applyNumberFormat="1" applyFill="1" applyBorder="1" applyAlignment="1">
      <alignment horizontal="left"/>
    </xf>
    <xf numFmtId="4" fontId="0" fillId="2" borderId="11" xfId="0" applyNumberFormat="1" applyFont="1" applyFill="1" applyBorder="1" applyAlignment="1">
      <alignment horizontal="left"/>
    </xf>
    <xf numFmtId="0" fontId="0" fillId="2" borderId="9" xfId="0" applyFill="1" applyBorder="1" applyAlignment="1"/>
    <xf numFmtId="164" fontId="0" fillId="2" borderId="12" xfId="0" applyNumberFormat="1" applyFont="1" applyFill="1" applyBorder="1" applyAlignment="1"/>
    <xf numFmtId="165" fontId="0" fillId="2" borderId="10" xfId="0" applyNumberFormat="1" applyFont="1" applyFill="1" applyBorder="1" applyAlignment="1"/>
    <xf numFmtId="165" fontId="0" fillId="2" borderId="11" xfId="0" applyNumberFormat="1" applyFill="1" applyBorder="1" applyAlignment="1"/>
    <xf numFmtId="49" fontId="0" fillId="0" borderId="1" xfId="0" applyNumberFormat="1" applyFont="1" applyFill="1" applyBorder="1" applyAlignment="1">
      <alignment horizontal="left" wrapText="1"/>
    </xf>
    <xf numFmtId="49" fontId="0" fillId="0" borderId="1" xfId="0" applyNumberFormat="1" applyFill="1" applyBorder="1" applyAlignment="1">
      <alignment horizontal="left" wrapText="1"/>
    </xf>
    <xf numFmtId="0" fontId="0" fillId="0" borderId="14" xfId="0" applyBorder="1" applyAlignment="1"/>
    <xf numFmtId="0" fontId="0" fillId="0" borderId="17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3" xfId="0" applyBorder="1" applyAlignment="1"/>
    <xf numFmtId="49" fontId="0" fillId="0" borderId="24" xfId="0" applyNumberFormat="1" applyFont="1" applyFill="1" applyBorder="1" applyAlignment="1">
      <alignment horizontal="left" wrapText="1"/>
    </xf>
    <xf numFmtId="49" fontId="0" fillId="0" borderId="24" xfId="0" applyNumberFormat="1" applyFont="1" applyFill="1" applyBorder="1" applyAlignment="1">
      <alignment horizontal="center" wrapText="1"/>
    </xf>
    <xf numFmtId="164" fontId="0" fillId="0" borderId="25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165" fontId="0" fillId="0" borderId="27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28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49" fontId="0" fillId="0" borderId="1" xfId="0" applyNumberFormat="1" applyFont="1" applyFill="1" applyBorder="1" applyAlignment="1">
      <alignment horizontal="left" vertical="top" wrapText="1"/>
    </xf>
    <xf numFmtId="49" fontId="0" fillId="0" borderId="28" xfId="0" applyNumberFormat="1" applyFont="1" applyFill="1" applyBorder="1" applyAlignment="1">
      <alignment horizontal="center" wrapText="1"/>
    </xf>
    <xf numFmtId="49" fontId="0" fillId="0" borderId="24" xfId="0" applyNumberFormat="1" applyFill="1" applyBorder="1" applyAlignment="1">
      <alignment horizontal="left" wrapText="1"/>
    </xf>
    <xf numFmtId="49" fontId="0" fillId="0" borderId="24" xfId="0" applyNumberFormat="1" applyFill="1" applyBorder="1" applyAlignment="1">
      <alignment horizontal="center" wrapText="1"/>
    </xf>
    <xf numFmtId="0" fontId="0" fillId="0" borderId="29" xfId="0" applyBorder="1" applyAlignment="1"/>
    <xf numFmtId="165" fontId="0" fillId="0" borderId="3" xfId="0" applyNumberFormat="1" applyFont="1" applyFill="1" applyBorder="1" applyAlignment="1">
      <alignment horizontal="right"/>
    </xf>
    <xf numFmtId="165" fontId="0" fillId="0" borderId="4" xfId="0" applyNumberFormat="1" applyFont="1" applyFill="1" applyBorder="1" applyAlignment="1">
      <alignment horizontal="right"/>
    </xf>
    <xf numFmtId="0" fontId="2" fillId="0" borderId="30" xfId="0" applyFont="1" applyBorder="1" applyAlignment="1"/>
    <xf numFmtId="49" fontId="2" fillId="0" borderId="31" xfId="0" applyNumberFormat="1" applyFont="1" applyFill="1" applyBorder="1" applyAlignment="1">
      <alignment horizontal="left" wrapText="1"/>
    </xf>
    <xf numFmtId="49" fontId="2" fillId="0" borderId="31" xfId="0" applyNumberFormat="1" applyFont="1" applyFill="1" applyBorder="1" applyAlignment="1">
      <alignment horizontal="center" wrapText="1"/>
    </xf>
    <xf numFmtId="164" fontId="2" fillId="0" borderId="32" xfId="0" applyNumberFormat="1" applyFont="1" applyFill="1" applyBorder="1" applyAlignment="1">
      <alignment horizontal="right"/>
    </xf>
    <xf numFmtId="165" fontId="2" fillId="0" borderId="33" xfId="0" applyNumberFormat="1" applyFont="1" applyFill="1" applyBorder="1" applyAlignment="1">
      <alignment horizontal="right"/>
    </xf>
    <xf numFmtId="165" fontId="2" fillId="0" borderId="34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49" fontId="0" fillId="0" borderId="15" xfId="0" applyNumberFormat="1" applyFill="1" applyBorder="1" applyAlignment="1">
      <alignment horizontal="left" vertical="top" wrapText="1" shrinkToFit="1"/>
    </xf>
    <xf numFmtId="49" fontId="0" fillId="0" borderId="16" xfId="0" applyNumberFormat="1" applyFill="1" applyBorder="1" applyAlignment="1">
      <alignment horizontal="left" vertical="top" wrapText="1" shrinkToFit="1"/>
    </xf>
    <xf numFmtId="49" fontId="0" fillId="0" borderId="18" xfId="0" applyNumberFormat="1" applyFill="1" applyBorder="1" applyAlignment="1">
      <alignment horizontal="left" vertical="center" wrapText="1" shrinkToFit="1"/>
    </xf>
    <xf numFmtId="49" fontId="0" fillId="0" borderId="19" xfId="0" applyNumberFormat="1" applyFill="1" applyBorder="1" applyAlignment="1">
      <alignment horizontal="left" vertical="center" wrapText="1" shrinkToFit="1"/>
    </xf>
    <xf numFmtId="49" fontId="0" fillId="0" borderId="21" xfId="0" applyNumberFormat="1" applyFill="1" applyBorder="1" applyAlignment="1">
      <alignment horizontal="left" vertical="center" wrapText="1" shrinkToFit="1"/>
    </xf>
    <xf numFmtId="49" fontId="0" fillId="0" borderId="22" xfId="0" applyNumberFormat="1" applyFill="1" applyBorder="1" applyAlignment="1">
      <alignment horizontal="left" vertical="center" wrapText="1" shrinkToFit="1"/>
    </xf>
    <xf numFmtId="49" fontId="0" fillId="0" borderId="9" xfId="0" applyNumberFormat="1" applyFill="1" applyBorder="1" applyAlignment="1">
      <alignment horizontal="left" vertical="top" wrapText="1"/>
    </xf>
    <xf numFmtId="0" fontId="0" fillId="0" borderId="13" xfId="0" applyNumberFormat="1" applyFill="1" applyBorder="1" applyAlignment="1">
      <alignment horizontal="left" vertical="top" wrapText="1"/>
    </xf>
    <xf numFmtId="3" fontId="0" fillId="0" borderId="9" xfId="0" applyNumberFormat="1" applyFont="1" applyFill="1" applyBorder="1" applyAlignment="1">
      <alignment horizontal="right" vertical="top" shrinkToFit="1"/>
    </xf>
    <xf numFmtId="3" fontId="0" fillId="0" borderId="35" xfId="0" applyNumberFormat="1" applyFont="1" applyFill="1" applyBorder="1" applyAlignment="1">
      <alignment horizontal="right" vertical="top" shrinkToFit="1"/>
    </xf>
    <xf numFmtId="3" fontId="0" fillId="0" borderId="13" xfId="0" applyNumberFormat="1" applyFont="1" applyFill="1" applyBorder="1" applyAlignment="1">
      <alignment horizontal="right" vertical="top" shrinkToFit="1"/>
    </xf>
    <xf numFmtId="49" fontId="0" fillId="2" borderId="9" xfId="0" applyNumberFormat="1" applyFill="1" applyBorder="1" applyAlignment="1">
      <alignment horizontal="left" vertical="top" wrapText="1"/>
    </xf>
    <xf numFmtId="49" fontId="0" fillId="2" borderId="13" xfId="0" applyNumberFormat="1" applyFill="1" applyBorder="1" applyAlignment="1">
      <alignment horizontal="left" vertical="top" wrapText="1"/>
    </xf>
    <xf numFmtId="4" fontId="0" fillId="2" borderId="9" xfId="0" applyNumberFormat="1" applyFill="1" applyBorder="1" applyAlignment="1">
      <alignment horizontal="right" vertical="top" shrinkToFit="1"/>
    </xf>
    <xf numFmtId="0" fontId="0" fillId="2" borderId="35" xfId="0" applyFont="1" applyFill="1" applyBorder="1" applyAlignment="1">
      <alignment horizontal="right" vertical="top" shrinkToFit="1"/>
    </xf>
    <xf numFmtId="0" fontId="0" fillId="2" borderId="13" xfId="0" applyFont="1" applyFill="1" applyBorder="1" applyAlignment="1">
      <alignment horizontal="right" vertical="top" shrinkToFit="1"/>
    </xf>
    <xf numFmtId="3" fontId="3" fillId="2" borderId="9" xfId="0" applyNumberFormat="1" applyFont="1" applyFill="1" applyBorder="1" applyAlignment="1">
      <alignment horizontal="right" vertical="top" shrinkToFit="1"/>
    </xf>
    <xf numFmtId="3" fontId="3" fillId="2" borderId="35" xfId="0" applyNumberFormat="1" applyFont="1" applyFill="1" applyBorder="1" applyAlignment="1">
      <alignment horizontal="right" vertical="top" shrinkToFit="1"/>
    </xf>
    <xf numFmtId="3" fontId="3" fillId="2" borderId="13" xfId="0" applyNumberFormat="1" applyFont="1" applyFill="1" applyBorder="1" applyAlignment="1">
      <alignment horizontal="right" vertical="top" shrinkToFit="1"/>
    </xf>
    <xf numFmtId="3" fontId="2" fillId="0" borderId="9" xfId="0" applyNumberFormat="1" applyFont="1" applyFill="1" applyBorder="1" applyAlignment="1">
      <alignment horizontal="right" vertical="top" shrinkToFit="1"/>
    </xf>
    <xf numFmtId="3" fontId="2" fillId="0" borderId="35" xfId="0" applyNumberFormat="1" applyFont="1" applyFill="1" applyBorder="1" applyAlignment="1">
      <alignment horizontal="right" vertical="top" shrinkToFit="1"/>
    </xf>
    <xf numFmtId="3" fontId="2" fillId="0" borderId="13" xfId="0" applyNumberFormat="1" applyFont="1" applyFill="1" applyBorder="1" applyAlignment="1">
      <alignment horizontal="right" vertical="top" shrinkToFi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53"/>
  <sheetViews>
    <sheetView tabSelected="1" view="pageBreakPreview" zoomScaleNormal="85" zoomScaleSheetLayoutView="100" workbookViewId="0">
      <selection activeCell="B16" sqref="B16"/>
    </sheetView>
  </sheetViews>
  <sheetFormatPr defaultRowHeight="14.4" x14ac:dyDescent="0.3"/>
  <cols>
    <col min="1" max="1" width="7.6640625" customWidth="1"/>
    <col min="2" max="2" width="52" customWidth="1"/>
    <col min="3" max="3" width="4.6640625" style="16" customWidth="1"/>
    <col min="4" max="4" width="9.44140625" style="5" bestFit="1" customWidth="1"/>
    <col min="5" max="5" width="12" customWidth="1"/>
    <col min="6" max="6" width="13.5546875" customWidth="1"/>
  </cols>
  <sheetData>
    <row r="1" spans="1:6" ht="16.2" thickBot="1" x14ac:dyDescent="0.35">
      <c r="A1" s="56" t="s">
        <v>57</v>
      </c>
      <c r="B1" s="57"/>
      <c r="C1" s="56"/>
      <c r="D1" s="56"/>
      <c r="E1" s="56"/>
      <c r="F1" s="56"/>
    </row>
    <row r="2" spans="1:6" ht="15" thickTop="1" x14ac:dyDescent="0.3">
      <c r="A2" s="3" t="s">
        <v>12</v>
      </c>
      <c r="B2" s="58" t="s">
        <v>59</v>
      </c>
      <c r="C2" s="58"/>
      <c r="D2" s="58"/>
      <c r="E2" s="58"/>
      <c r="F2" s="59"/>
    </row>
    <row r="3" spans="1:6" ht="15" customHeight="1" x14ac:dyDescent="0.3">
      <c r="A3" s="30" t="s">
        <v>11</v>
      </c>
      <c r="B3" s="60" t="s">
        <v>58</v>
      </c>
      <c r="C3" s="60"/>
      <c r="D3" s="60"/>
      <c r="E3" s="60"/>
      <c r="F3" s="61"/>
    </row>
    <row r="4" spans="1:6" ht="15" thickBot="1" x14ac:dyDescent="0.35">
      <c r="A4" s="31" t="s">
        <v>34</v>
      </c>
      <c r="B4" s="62" t="s">
        <v>60</v>
      </c>
      <c r="C4" s="62"/>
      <c r="D4" s="62"/>
      <c r="E4" s="62"/>
      <c r="F4" s="63"/>
    </row>
    <row r="5" spans="1:6" ht="15.6" thickTop="1" thickBot="1" x14ac:dyDescent="0.35">
      <c r="A5" s="1"/>
      <c r="B5" s="2"/>
      <c r="C5" s="11"/>
      <c r="D5" s="4"/>
      <c r="E5" s="1"/>
      <c r="F5" s="1"/>
    </row>
    <row r="6" spans="1:6" ht="15" thickBot="1" x14ac:dyDescent="0.35">
      <c r="A6" s="18" t="s">
        <v>0</v>
      </c>
      <c r="B6" s="19" t="s">
        <v>1</v>
      </c>
      <c r="C6" s="12" t="s">
        <v>15</v>
      </c>
      <c r="D6" s="20" t="s">
        <v>2</v>
      </c>
      <c r="E6" s="21" t="s">
        <v>14</v>
      </c>
      <c r="F6" s="22" t="s">
        <v>3</v>
      </c>
    </row>
    <row r="7" spans="1:6" ht="15" thickBot="1" x14ac:dyDescent="0.35">
      <c r="A7" s="23" t="s">
        <v>10</v>
      </c>
      <c r="B7" s="19" t="s">
        <v>27</v>
      </c>
      <c r="C7" s="13"/>
      <c r="D7" s="24"/>
      <c r="E7" s="25"/>
      <c r="F7" s="26">
        <f>SUM(F8:F36)</f>
        <v>0</v>
      </c>
    </row>
    <row r="8" spans="1:6" x14ac:dyDescent="0.3">
      <c r="A8" s="32">
        <v>1</v>
      </c>
      <c r="B8" s="33" t="s">
        <v>16</v>
      </c>
      <c r="C8" s="34" t="s">
        <v>4</v>
      </c>
      <c r="D8" s="35">
        <v>14</v>
      </c>
      <c r="E8" s="36"/>
      <c r="F8" s="37">
        <f>D8*E8</f>
        <v>0</v>
      </c>
    </row>
    <row r="9" spans="1:6" x14ac:dyDescent="0.3">
      <c r="A9" s="29">
        <v>2</v>
      </c>
      <c r="B9" s="27" t="s">
        <v>17</v>
      </c>
      <c r="C9" s="14" t="s">
        <v>4</v>
      </c>
      <c r="D9" s="6">
        <v>65</v>
      </c>
      <c r="E9" s="8"/>
      <c r="F9" s="9">
        <f t="shared" ref="F9:F30" si="0">D9*E9</f>
        <v>0</v>
      </c>
    </row>
    <row r="10" spans="1:6" x14ac:dyDescent="0.3">
      <c r="A10" s="29">
        <v>3</v>
      </c>
      <c r="B10" s="27" t="s">
        <v>18</v>
      </c>
      <c r="C10" s="14" t="s">
        <v>4</v>
      </c>
      <c r="D10" s="6">
        <v>128</v>
      </c>
      <c r="E10" s="8"/>
      <c r="F10" s="9">
        <f t="shared" si="0"/>
        <v>0</v>
      </c>
    </row>
    <row r="11" spans="1:6" x14ac:dyDescent="0.3">
      <c r="A11" s="29">
        <v>4</v>
      </c>
      <c r="B11" s="27" t="s">
        <v>30</v>
      </c>
      <c r="C11" s="14" t="s">
        <v>4</v>
      </c>
      <c r="D11" s="6">
        <v>27</v>
      </c>
      <c r="E11" s="8"/>
      <c r="F11" s="9">
        <f t="shared" si="0"/>
        <v>0</v>
      </c>
    </row>
    <row r="12" spans="1:6" x14ac:dyDescent="0.3">
      <c r="A12" s="29">
        <v>5</v>
      </c>
      <c r="B12" s="27" t="s">
        <v>56</v>
      </c>
      <c r="C12" s="14" t="s">
        <v>7</v>
      </c>
      <c r="D12" s="6">
        <v>1</v>
      </c>
      <c r="E12" s="8"/>
      <c r="F12" s="9">
        <f t="shared" ref="F12" si="1">D12*E12</f>
        <v>0</v>
      </c>
    </row>
    <row r="13" spans="1:6" x14ac:dyDescent="0.3">
      <c r="A13" s="29">
        <v>6</v>
      </c>
      <c r="B13" s="27" t="s">
        <v>19</v>
      </c>
      <c r="C13" s="14" t="s">
        <v>5</v>
      </c>
      <c r="D13" s="6">
        <v>10</v>
      </c>
      <c r="E13" s="8"/>
      <c r="F13" s="9">
        <f t="shared" si="0"/>
        <v>0</v>
      </c>
    </row>
    <row r="14" spans="1:6" x14ac:dyDescent="0.3">
      <c r="A14" s="29">
        <v>7</v>
      </c>
      <c r="B14" s="27" t="s">
        <v>20</v>
      </c>
      <c r="C14" s="14" t="s">
        <v>5</v>
      </c>
      <c r="D14" s="6">
        <v>36</v>
      </c>
      <c r="E14" s="8"/>
      <c r="F14" s="9">
        <f t="shared" si="0"/>
        <v>0</v>
      </c>
    </row>
    <row r="15" spans="1:6" x14ac:dyDescent="0.3">
      <c r="A15" s="29">
        <v>8</v>
      </c>
      <c r="B15" s="27" t="s">
        <v>21</v>
      </c>
      <c r="C15" s="14" t="s">
        <v>5</v>
      </c>
      <c r="D15" s="6">
        <v>64</v>
      </c>
      <c r="E15" s="8"/>
      <c r="F15" s="9">
        <f t="shared" si="0"/>
        <v>0</v>
      </c>
    </row>
    <row r="16" spans="1:6" x14ac:dyDescent="0.3">
      <c r="A16" s="29">
        <v>9</v>
      </c>
      <c r="B16" s="27" t="s">
        <v>31</v>
      </c>
      <c r="C16" s="14" t="s">
        <v>5</v>
      </c>
      <c r="D16" s="6">
        <v>6</v>
      </c>
      <c r="E16" s="8"/>
      <c r="F16" s="9">
        <f t="shared" si="0"/>
        <v>0</v>
      </c>
    </row>
    <row r="17" spans="1:6" x14ac:dyDescent="0.3">
      <c r="A17" s="29">
        <v>10</v>
      </c>
      <c r="B17" s="27" t="s">
        <v>22</v>
      </c>
      <c r="C17" s="14" t="s">
        <v>28</v>
      </c>
      <c r="D17" s="6">
        <v>1950</v>
      </c>
      <c r="E17" s="8"/>
      <c r="F17" s="9">
        <f t="shared" si="0"/>
        <v>0</v>
      </c>
    </row>
    <row r="18" spans="1:6" x14ac:dyDescent="0.3">
      <c r="A18" s="29">
        <v>11</v>
      </c>
      <c r="B18" s="28" t="s">
        <v>9</v>
      </c>
      <c r="C18" s="15" t="s">
        <v>4</v>
      </c>
      <c r="D18" s="6">
        <f>SUM(D8:D11)</f>
        <v>234</v>
      </c>
      <c r="E18" s="8"/>
      <c r="F18" s="9">
        <f t="shared" si="0"/>
        <v>0</v>
      </c>
    </row>
    <row r="19" spans="1:6" x14ac:dyDescent="0.3">
      <c r="A19" s="29">
        <v>12</v>
      </c>
      <c r="B19" s="28" t="s">
        <v>8</v>
      </c>
      <c r="C19" s="15" t="s">
        <v>4</v>
      </c>
      <c r="D19" s="6">
        <f>D18</f>
        <v>234</v>
      </c>
      <c r="E19" s="8"/>
      <c r="F19" s="9">
        <f t="shared" si="0"/>
        <v>0</v>
      </c>
    </row>
    <row r="20" spans="1:6" x14ac:dyDescent="0.3">
      <c r="A20" s="29">
        <v>13</v>
      </c>
      <c r="B20" s="28" t="s">
        <v>13</v>
      </c>
      <c r="C20" s="15" t="s">
        <v>4</v>
      </c>
      <c r="D20" s="6">
        <f t="shared" ref="D20:D21" si="2">D19</f>
        <v>234</v>
      </c>
      <c r="E20" s="8"/>
      <c r="F20" s="9">
        <f t="shared" si="0"/>
        <v>0</v>
      </c>
    </row>
    <row r="21" spans="1:6" x14ac:dyDescent="0.3">
      <c r="A21" s="29">
        <v>14</v>
      </c>
      <c r="B21" s="28" t="s">
        <v>23</v>
      </c>
      <c r="C21" s="15" t="s">
        <v>4</v>
      </c>
      <c r="D21" s="6">
        <f t="shared" si="2"/>
        <v>234</v>
      </c>
      <c r="E21" s="8"/>
      <c r="F21" s="9">
        <f t="shared" si="0"/>
        <v>0</v>
      </c>
    </row>
    <row r="22" spans="1:6" ht="15" customHeight="1" x14ac:dyDescent="0.3">
      <c r="A22" s="29">
        <v>15</v>
      </c>
      <c r="B22" s="27" t="s">
        <v>24</v>
      </c>
      <c r="C22" s="14" t="s">
        <v>4</v>
      </c>
      <c r="D22" s="6">
        <v>6</v>
      </c>
      <c r="E22" s="8"/>
      <c r="F22" s="9">
        <f t="shared" si="0"/>
        <v>0</v>
      </c>
    </row>
    <row r="23" spans="1:6" ht="15" customHeight="1" x14ac:dyDescent="0.3">
      <c r="A23" s="29">
        <v>16</v>
      </c>
      <c r="B23" s="27" t="s">
        <v>25</v>
      </c>
      <c r="C23" s="14" t="s">
        <v>4</v>
      </c>
      <c r="D23" s="6">
        <v>5</v>
      </c>
      <c r="E23" s="8"/>
      <c r="F23" s="9">
        <f t="shared" si="0"/>
        <v>0</v>
      </c>
    </row>
    <row r="24" spans="1:6" ht="15" customHeight="1" x14ac:dyDescent="0.3">
      <c r="A24" s="29">
        <v>17</v>
      </c>
      <c r="B24" s="43" t="s">
        <v>32</v>
      </c>
      <c r="C24" s="14" t="s">
        <v>4</v>
      </c>
      <c r="D24" s="6">
        <v>1</v>
      </c>
      <c r="E24" s="8"/>
      <c r="F24" s="9">
        <f t="shared" si="0"/>
        <v>0</v>
      </c>
    </row>
    <row r="25" spans="1:6" ht="15" customHeight="1" x14ac:dyDescent="0.3">
      <c r="A25" s="29">
        <v>18</v>
      </c>
      <c r="B25" s="43" t="s">
        <v>51</v>
      </c>
      <c r="C25" s="14" t="s">
        <v>6</v>
      </c>
      <c r="D25" s="6">
        <v>2</v>
      </c>
      <c r="E25" s="8"/>
      <c r="F25" s="9">
        <f t="shared" si="0"/>
        <v>0</v>
      </c>
    </row>
    <row r="26" spans="1:6" ht="15" customHeight="1" x14ac:dyDescent="0.3">
      <c r="A26" s="29">
        <v>19</v>
      </c>
      <c r="B26" s="43" t="s">
        <v>52</v>
      </c>
      <c r="C26" s="14" t="s">
        <v>6</v>
      </c>
      <c r="D26" s="6">
        <v>2</v>
      </c>
      <c r="E26" s="8"/>
      <c r="F26" s="9">
        <f t="shared" si="0"/>
        <v>0</v>
      </c>
    </row>
    <row r="27" spans="1:6" ht="15" customHeight="1" x14ac:dyDescent="0.3">
      <c r="A27" s="29">
        <v>20</v>
      </c>
      <c r="B27" s="43" t="s">
        <v>53</v>
      </c>
      <c r="C27" s="14" t="s">
        <v>6</v>
      </c>
      <c r="D27" s="6">
        <v>2</v>
      </c>
      <c r="E27" s="8"/>
      <c r="F27" s="9">
        <f t="shared" ref="F27" si="3">D27*E27</f>
        <v>0</v>
      </c>
    </row>
    <row r="28" spans="1:6" x14ac:dyDescent="0.3">
      <c r="A28" s="29">
        <v>21</v>
      </c>
      <c r="B28" s="28" t="s">
        <v>29</v>
      </c>
      <c r="C28" s="14" t="s">
        <v>7</v>
      </c>
      <c r="D28" s="6">
        <v>1</v>
      </c>
      <c r="E28" s="8"/>
      <c r="F28" s="9">
        <f t="shared" si="0"/>
        <v>0</v>
      </c>
    </row>
    <row r="29" spans="1:6" x14ac:dyDescent="0.3">
      <c r="A29" s="29">
        <v>22</v>
      </c>
      <c r="B29" s="28" t="s">
        <v>33</v>
      </c>
      <c r="C29" s="14" t="s">
        <v>7</v>
      </c>
      <c r="D29" s="6">
        <v>1</v>
      </c>
      <c r="E29" s="8"/>
      <c r="F29" s="9">
        <f t="shared" si="0"/>
        <v>0</v>
      </c>
    </row>
    <row r="30" spans="1:6" x14ac:dyDescent="0.3">
      <c r="A30" s="29">
        <v>23</v>
      </c>
      <c r="B30" s="28" t="s">
        <v>35</v>
      </c>
      <c r="C30" s="14" t="s">
        <v>6</v>
      </c>
      <c r="D30" s="6">
        <v>6</v>
      </c>
      <c r="E30" s="8"/>
      <c r="F30" s="9">
        <f t="shared" si="0"/>
        <v>0</v>
      </c>
    </row>
    <row r="31" spans="1:6" ht="28.8" x14ac:dyDescent="0.3">
      <c r="A31" s="29">
        <v>24</v>
      </c>
      <c r="B31" s="28" t="s">
        <v>49</v>
      </c>
      <c r="C31" s="14" t="s">
        <v>6</v>
      </c>
      <c r="D31" s="6">
        <v>1</v>
      </c>
      <c r="E31" s="8"/>
      <c r="F31" s="9">
        <f>D31*E31</f>
        <v>0</v>
      </c>
    </row>
    <row r="32" spans="1:6" ht="43.2" x14ac:dyDescent="0.3">
      <c r="A32" s="29">
        <v>25</v>
      </c>
      <c r="B32" s="28" t="s">
        <v>45</v>
      </c>
      <c r="C32" s="14" t="s">
        <v>6</v>
      </c>
      <c r="D32" s="6">
        <v>1</v>
      </c>
      <c r="E32" s="8"/>
      <c r="F32" s="9">
        <f t="shared" ref="F32" si="4">D32*E32</f>
        <v>0</v>
      </c>
    </row>
    <row r="33" spans="1:6" ht="28.8" x14ac:dyDescent="0.3">
      <c r="A33" s="29">
        <v>26</v>
      </c>
      <c r="B33" s="28" t="s">
        <v>26</v>
      </c>
      <c r="C33" s="14" t="s">
        <v>6</v>
      </c>
      <c r="D33" s="6">
        <v>1</v>
      </c>
      <c r="E33" s="8"/>
      <c r="F33" s="9">
        <f>D33*E33</f>
        <v>0</v>
      </c>
    </row>
    <row r="34" spans="1:6" x14ac:dyDescent="0.3">
      <c r="A34" s="29">
        <v>27</v>
      </c>
      <c r="B34" s="28" t="s">
        <v>54</v>
      </c>
      <c r="C34" s="44" t="s">
        <v>7</v>
      </c>
      <c r="D34" s="6">
        <v>5</v>
      </c>
      <c r="E34" s="8"/>
      <c r="F34" s="9">
        <f>D34*E34</f>
        <v>0</v>
      </c>
    </row>
    <row r="35" spans="1:6" x14ac:dyDescent="0.3">
      <c r="A35" s="29">
        <v>28</v>
      </c>
      <c r="B35" s="38" t="s">
        <v>50</v>
      </c>
      <c r="C35" s="44" t="s">
        <v>6</v>
      </c>
      <c r="D35" s="6">
        <v>1</v>
      </c>
      <c r="E35" s="8"/>
      <c r="F35" s="9">
        <f>D35*E35</f>
        <v>0</v>
      </c>
    </row>
    <row r="36" spans="1:6" ht="29.4" thickBot="1" x14ac:dyDescent="0.35">
      <c r="A36" s="29">
        <v>29</v>
      </c>
      <c r="B36" s="38" t="s">
        <v>55</v>
      </c>
      <c r="C36" s="39" t="s">
        <v>6</v>
      </c>
      <c r="D36" s="40">
        <v>5</v>
      </c>
      <c r="E36" s="41"/>
      <c r="F36" s="42">
        <f>D36*E36</f>
        <v>0</v>
      </c>
    </row>
    <row r="37" spans="1:6" ht="15" customHeight="1" thickBot="1" x14ac:dyDescent="0.35">
      <c r="A37" s="23" t="s">
        <v>10</v>
      </c>
      <c r="B37" s="19" t="s">
        <v>36</v>
      </c>
      <c r="C37" s="13"/>
      <c r="D37" s="7"/>
      <c r="E37" s="10"/>
      <c r="F37" s="17">
        <f>SUM(F38:F46)</f>
        <v>0</v>
      </c>
    </row>
    <row r="38" spans="1:6" ht="15" customHeight="1" x14ac:dyDescent="0.3">
      <c r="A38" s="32">
        <v>30</v>
      </c>
      <c r="B38" s="45" t="s">
        <v>37</v>
      </c>
      <c r="C38" s="46" t="s">
        <v>7</v>
      </c>
      <c r="D38" s="35">
        <v>1</v>
      </c>
      <c r="E38" s="36"/>
      <c r="F38" s="37">
        <f>D38*E38</f>
        <v>0</v>
      </c>
    </row>
    <row r="39" spans="1:6" ht="15" customHeight="1" x14ac:dyDescent="0.3">
      <c r="A39" s="47">
        <v>31</v>
      </c>
      <c r="B39" s="28" t="s">
        <v>38</v>
      </c>
      <c r="C39" s="15" t="s">
        <v>7</v>
      </c>
      <c r="D39" s="6">
        <v>5</v>
      </c>
      <c r="E39" s="48"/>
      <c r="F39" s="49">
        <f t="shared" ref="F39:F43" si="5">D39*E39</f>
        <v>0</v>
      </c>
    </row>
    <row r="40" spans="1:6" ht="15" customHeight="1" x14ac:dyDescent="0.3">
      <c r="A40" s="47">
        <v>32</v>
      </c>
      <c r="B40" s="28" t="s">
        <v>39</v>
      </c>
      <c r="C40" s="15" t="s">
        <v>7</v>
      </c>
      <c r="D40" s="6">
        <v>1</v>
      </c>
      <c r="E40" s="48"/>
      <c r="F40" s="49">
        <f t="shared" si="5"/>
        <v>0</v>
      </c>
    </row>
    <row r="41" spans="1:6" ht="15" customHeight="1" x14ac:dyDescent="0.3">
      <c r="A41" s="47">
        <v>33</v>
      </c>
      <c r="B41" s="28" t="s">
        <v>40</v>
      </c>
      <c r="C41" s="15" t="s">
        <v>7</v>
      </c>
      <c r="D41" s="6">
        <v>1</v>
      </c>
      <c r="E41" s="48"/>
      <c r="F41" s="49">
        <f t="shared" si="5"/>
        <v>0</v>
      </c>
    </row>
    <row r="42" spans="1:6" ht="15" customHeight="1" x14ac:dyDescent="0.3">
      <c r="A42" s="47">
        <v>34</v>
      </c>
      <c r="B42" s="28" t="s">
        <v>41</v>
      </c>
      <c r="C42" s="15" t="s">
        <v>7</v>
      </c>
      <c r="D42" s="6">
        <v>1</v>
      </c>
      <c r="E42" s="48"/>
      <c r="F42" s="49">
        <f t="shared" si="5"/>
        <v>0</v>
      </c>
    </row>
    <row r="43" spans="1:6" ht="15" customHeight="1" x14ac:dyDescent="0.3">
      <c r="A43" s="47">
        <v>35</v>
      </c>
      <c r="B43" s="28" t="s">
        <v>42</v>
      </c>
      <c r="C43" s="15" t="s">
        <v>7</v>
      </c>
      <c r="D43" s="6">
        <v>1</v>
      </c>
      <c r="E43" s="48"/>
      <c r="F43" s="49">
        <f t="shared" si="5"/>
        <v>0</v>
      </c>
    </row>
    <row r="44" spans="1:6" ht="15" customHeight="1" x14ac:dyDescent="0.3">
      <c r="A44" s="47">
        <v>36</v>
      </c>
      <c r="B44" s="28" t="s">
        <v>43</v>
      </c>
      <c r="C44" s="15" t="s">
        <v>7</v>
      </c>
      <c r="D44" s="6">
        <v>1</v>
      </c>
      <c r="E44" s="48"/>
      <c r="F44" s="49">
        <f>D44*E44</f>
        <v>0</v>
      </c>
    </row>
    <row r="45" spans="1:6" ht="15" customHeight="1" x14ac:dyDescent="0.3">
      <c r="A45" s="47">
        <v>37</v>
      </c>
      <c r="B45" s="28" t="s">
        <v>48</v>
      </c>
      <c r="C45" s="15" t="s">
        <v>7</v>
      </c>
      <c r="D45" s="6">
        <v>1</v>
      </c>
      <c r="E45" s="48"/>
      <c r="F45" s="49">
        <f>D45*E45</f>
        <v>0</v>
      </c>
    </row>
    <row r="46" spans="1:6" ht="15" customHeight="1" thickBot="1" x14ac:dyDescent="0.35">
      <c r="A46" s="50">
        <v>38</v>
      </c>
      <c r="B46" s="51" t="s">
        <v>44</v>
      </c>
      <c r="C46" s="52" t="s">
        <v>7</v>
      </c>
      <c r="D46" s="53">
        <v>1</v>
      </c>
      <c r="E46" s="54"/>
      <c r="F46" s="55">
        <f t="shared" ref="F46" si="6">D46*E46</f>
        <v>0</v>
      </c>
    </row>
    <row r="47" spans="1:6" ht="15" customHeight="1" x14ac:dyDescent="0.3"/>
    <row r="48" spans="1:6" ht="15" customHeight="1" x14ac:dyDescent="0.3"/>
    <row r="49" spans="1:6" ht="15" customHeight="1" thickBot="1" x14ac:dyDescent="0.35"/>
    <row r="50" spans="1:6" ht="15" customHeight="1" thickBot="1" x14ac:dyDescent="0.35">
      <c r="A50" s="69"/>
      <c r="B50" s="70"/>
      <c r="C50" s="71" t="s">
        <v>46</v>
      </c>
      <c r="D50" s="72"/>
      <c r="E50" s="72"/>
      <c r="F50" s="73"/>
    </row>
    <row r="51" spans="1:6" ht="15" customHeight="1" thickBot="1" x14ac:dyDescent="0.35">
      <c r="A51" s="69" t="s">
        <v>47</v>
      </c>
      <c r="B51" s="70"/>
      <c r="C51" s="74">
        <f>SUM(C52:F53)</f>
        <v>0</v>
      </c>
      <c r="D51" s="75"/>
      <c r="E51" s="75"/>
      <c r="F51" s="76"/>
    </row>
    <row r="52" spans="1:6" ht="15" customHeight="1" thickBot="1" x14ac:dyDescent="0.35">
      <c r="A52" s="64" t="str">
        <f>B7</f>
        <v>Rozvody medicinálních plynů a ukončovací prvky</v>
      </c>
      <c r="B52" s="65"/>
      <c r="C52" s="77">
        <f>F7</f>
        <v>0</v>
      </c>
      <c r="D52" s="78"/>
      <c r="E52" s="78"/>
      <c r="F52" s="79"/>
    </row>
    <row r="53" spans="1:6" ht="15" customHeight="1" thickBot="1" x14ac:dyDescent="0.35">
      <c r="A53" s="64" t="str">
        <f>B37</f>
        <v>Společné náklady</v>
      </c>
      <c r="B53" s="65"/>
      <c r="C53" s="66">
        <f>F37</f>
        <v>0</v>
      </c>
      <c r="D53" s="67"/>
      <c r="E53" s="67"/>
      <c r="F53" s="68"/>
    </row>
  </sheetData>
  <mergeCells count="12">
    <mergeCell ref="A1:F1"/>
    <mergeCell ref="B2:F2"/>
    <mergeCell ref="B3:F3"/>
    <mergeCell ref="B4:F4"/>
    <mergeCell ref="A53:B53"/>
    <mergeCell ref="C53:F53"/>
    <mergeCell ref="A50:B50"/>
    <mergeCell ref="C50:F50"/>
    <mergeCell ref="A51:B51"/>
    <mergeCell ref="C51:F51"/>
    <mergeCell ref="A52:B52"/>
    <mergeCell ref="C52:F52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  <headerFooter>
    <oddFooter>&amp;R&amp;P/&amp;N</oddFooter>
  </headerFooter>
  <rowBreaks count="1" manualBreakCount="1">
    <brk id="3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Skiagrafie</vt:lpstr>
      <vt:lpstr>Skiagrafie!Názvy_tisku</vt:lpstr>
      <vt:lpstr>Skiagrafie!Oblast_tisku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Milan Víšek</cp:lastModifiedBy>
  <cp:lastPrinted>2021-05-13T09:36:36Z</cp:lastPrinted>
  <dcterms:created xsi:type="dcterms:W3CDTF">2015-08-05T17:10:00Z</dcterms:created>
  <dcterms:modified xsi:type="dcterms:W3CDTF">2021-05-13T09:36:45Z</dcterms:modified>
</cp:coreProperties>
</file>