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<sst xmlns="http://schemas.openxmlformats.org/spreadsheetml/2006/main" count="35" uniqueCount="32">
  <si>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bez DPH</t>
  </si>
  <si>
    <t>vč. DPH</t>
  </si>
  <si>
    <t>Položka</t>
  </si>
  <si>
    <t>Cena Kč / jednotku</t>
  </si>
  <si>
    <t>01.I</t>
  </si>
  <si>
    <t>01.II</t>
  </si>
  <si>
    <t>01.III</t>
  </si>
  <si>
    <t>02.I</t>
  </si>
  <si>
    <t>03.I</t>
  </si>
  <si>
    <t>Katalogové</t>
  </si>
  <si>
    <t>číslo</t>
  </si>
  <si>
    <t>Cena celkem:</t>
  </si>
  <si>
    <t>s DPH</t>
  </si>
  <si>
    <t>03.II</t>
  </si>
  <si>
    <t>sazba DPH v %</t>
  </si>
  <si>
    <t>02.II</t>
  </si>
  <si>
    <t>…………………………………………………………………………..</t>
  </si>
  <si>
    <t>podpis odpovědné osoby</t>
  </si>
  <si>
    <t>3. část - Inkontinenční podložky</t>
  </si>
  <si>
    <t>1. část - Plenkové zalepovací kalhotky - noční (toleracne velikosti +/- 10 %)</t>
  </si>
  <si>
    <t>2. část - Plenkové zalepovací kalhotky - denní (tolerance velikosti +/- 10 %)</t>
  </si>
  <si>
    <t>vel. M - obvod boků 90 - 120 cm, min. ISO savost 2100 ml</t>
  </si>
  <si>
    <t>vel. L - obvod boků 120 - 150 cm, min. ISO savost 2200 ml</t>
  </si>
  <si>
    <t>vel. M - obvod boků 90 - 120 cm, min. ISO savost 2800 ml</t>
  </si>
  <si>
    <t>vel. L - obvod boků 120 - 150 cm, min. ISO savost 3000 ml</t>
  </si>
  <si>
    <t>Předpokládaná spotřeba ks / 2 roky</t>
  </si>
  <si>
    <t>Obchodní název zboží</t>
  </si>
  <si>
    <t>Specifikace balení</t>
  </si>
  <si>
    <t>Cena Kč celkem za 2 roky</t>
  </si>
  <si>
    <t>Podložka 60 x 90 cm, ISO savost min. 1000 ml</t>
  </si>
  <si>
    <t>Podložka 60 x 60 cm, ISO savost min. 700 ml</t>
  </si>
  <si>
    <r>
      <t xml:space="preserve">vel. XL - obvod boků 150 - 170 cm, min. ISO savost </t>
    </r>
    <r>
      <rPr>
        <sz val="9"/>
        <color indexed="10"/>
        <rFont val="Times New Roman"/>
        <family val="1"/>
      </rPr>
      <t>3500</t>
    </r>
    <r>
      <rPr>
        <sz val="9"/>
        <color indexed="8"/>
        <rFont val="Times New Roman"/>
        <family val="1"/>
      </rPr>
      <t xml:space="preserve"> ml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</si>
</sst>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33" borderId="10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vertical="top" wrapText="1"/>
      <protection/>
    </xf>
    <xf numFmtId="0" fontId="43" fillId="34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3" fontId="43" fillId="0" borderId="12" xfId="0" applyNumberFormat="1" applyFont="1" applyFill="1" applyBorder="1" applyAlignment="1" applyProtection="1">
      <alignment horizontal="center" vertical="center"/>
      <protection/>
    </xf>
    <xf numFmtId="3" fontId="43" fillId="34" borderId="12" xfId="0" applyNumberFormat="1" applyFont="1" applyFill="1" applyBorder="1" applyAlignment="1" applyProtection="1">
      <alignment horizontal="center" vertical="center"/>
      <protection/>
    </xf>
    <xf numFmtId="0" fontId="43" fillId="34" borderId="12" xfId="0" applyFont="1" applyFill="1" applyBorder="1" applyAlignment="1" applyProtection="1">
      <alignment horizontal="center" vertical="center"/>
      <protection locked="0"/>
    </xf>
    <xf numFmtId="43" fontId="43" fillId="34" borderId="12" xfId="0" applyNumberFormat="1" applyFont="1" applyFill="1" applyBorder="1" applyAlignment="1" applyProtection="1">
      <alignment horizontal="right" vertical="center"/>
      <protection locked="0"/>
    </xf>
    <xf numFmtId="43" fontId="43" fillId="34" borderId="12" xfId="0" applyNumberFormat="1" applyFont="1" applyFill="1" applyBorder="1" applyAlignment="1" applyProtection="1">
      <alignment horizontal="right" vertical="center"/>
      <protection/>
    </xf>
    <xf numFmtId="0" fontId="44" fillId="0" borderId="12" xfId="0" applyFont="1" applyFill="1" applyBorder="1" applyAlignment="1" applyProtection="1">
      <alignment vertical="center" wrapText="1"/>
      <protection/>
    </xf>
    <xf numFmtId="43" fontId="42" fillId="35" borderId="13" xfId="0" applyNumberFormat="1" applyFont="1" applyFill="1" applyBorder="1" applyAlignment="1" applyProtection="1">
      <alignment horizontal="right" vertical="center"/>
      <protection/>
    </xf>
    <xf numFmtId="43" fontId="42" fillId="35" borderId="14" xfId="0" applyNumberFormat="1" applyFont="1" applyFill="1" applyBorder="1" applyAlignment="1" applyProtection="1">
      <alignment horizontal="right" vertical="center"/>
      <protection/>
    </xf>
    <xf numFmtId="3" fontId="42" fillId="34" borderId="12" xfId="0" applyNumberFormat="1" applyFont="1" applyFill="1" applyBorder="1" applyAlignment="1" applyProtection="1">
      <alignment horizontal="left" vertical="center"/>
      <protection/>
    </xf>
    <xf numFmtId="43" fontId="43" fillId="34" borderId="12" xfId="0" applyNumberFormat="1" applyFont="1" applyFill="1" applyBorder="1" applyAlignment="1" applyProtection="1">
      <alignment vertical="center"/>
      <protection locked="0"/>
    </xf>
    <xf numFmtId="43" fontId="43" fillId="34" borderId="11" xfId="0" applyNumberFormat="1" applyFont="1" applyFill="1" applyBorder="1" applyAlignment="1" applyProtection="1">
      <alignment horizontal="right" vertical="center"/>
      <protection/>
    </xf>
    <xf numFmtId="3" fontId="43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44" fillId="36" borderId="12" xfId="0" applyFont="1" applyFill="1" applyBorder="1" applyAlignment="1" applyProtection="1">
      <alignment vertical="center" wrapText="1"/>
      <protection/>
    </xf>
    <xf numFmtId="3" fontId="42" fillId="36" borderId="12" xfId="0" applyNumberFormat="1" applyFont="1" applyFill="1" applyBorder="1" applyAlignment="1" applyProtection="1">
      <alignment horizontal="center" vertical="center"/>
      <protection/>
    </xf>
    <xf numFmtId="3" fontId="42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5" fillId="0" borderId="12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4" borderId="15" xfId="0" applyFont="1" applyFill="1" applyBorder="1" applyAlignment="1" applyProtection="1">
      <alignment vertical="center"/>
      <protection/>
    </xf>
    <xf numFmtId="0" fontId="42" fillId="34" borderId="14" xfId="0" applyFont="1" applyFill="1" applyBorder="1" applyAlignment="1" applyProtection="1">
      <alignment vertical="center"/>
      <protection/>
    </xf>
    <xf numFmtId="3" fontId="42" fillId="34" borderId="15" xfId="0" applyNumberFormat="1" applyFont="1" applyFill="1" applyBorder="1" applyAlignment="1" applyProtection="1">
      <alignment vertical="center"/>
      <protection/>
    </xf>
    <xf numFmtId="3" fontId="42" fillId="34" borderId="14" xfId="0" applyNumberFormat="1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43" fontId="42" fillId="35" borderId="15" xfId="0" applyNumberFormat="1" applyFont="1" applyFill="1" applyBorder="1" applyAlignment="1">
      <alignment horizontal="right" vertical="center"/>
    </xf>
    <xf numFmtId="43" fontId="42" fillId="35" borderId="16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3" fontId="42" fillId="34" borderId="15" xfId="0" applyNumberFormat="1" applyFont="1" applyFill="1" applyBorder="1" applyAlignment="1" applyProtection="1">
      <alignment horizontal="left" vertical="center"/>
      <protection/>
    </xf>
    <xf numFmtId="3" fontId="42" fillId="34" borderId="14" xfId="0" applyNumberFormat="1" applyFont="1" applyFill="1" applyBorder="1" applyAlignment="1" applyProtection="1">
      <alignment horizontal="left" vertical="center"/>
      <protection/>
    </xf>
    <xf numFmtId="43" fontId="42" fillId="35" borderId="17" xfId="0" applyNumberFormat="1" applyFont="1" applyFill="1" applyBorder="1" applyAlignment="1">
      <alignment horizontal="right" vertical="center"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7.57421875" style="0" customWidth="1"/>
    <col min="4" max="4" width="14.7109375" style="0" customWidth="1"/>
    <col min="5" max="5" width="24.8515625" style="0" customWidth="1"/>
    <col min="6" max="6" width="15.57421875" style="0" customWidth="1"/>
    <col min="7" max="7" width="6.421875" style="0" customWidth="1"/>
    <col min="8" max="9" width="10.421875" style="0" customWidth="1"/>
    <col min="10" max="10" width="18.7109375" style="0" customWidth="1"/>
    <col min="11" max="11" width="18.140625" style="0" customWidth="1"/>
  </cols>
  <sheetData>
    <row r="1" spans="1:14" ht="30.75" customHeight="1">
      <c r="A1" s="34" t="s">
        <v>2</v>
      </c>
      <c r="B1" s="34"/>
      <c r="C1" s="31" t="s">
        <v>25</v>
      </c>
      <c r="D1" s="35" t="s">
        <v>27</v>
      </c>
      <c r="E1" s="35" t="s">
        <v>26</v>
      </c>
      <c r="F1" s="2" t="s">
        <v>9</v>
      </c>
      <c r="G1" s="31" t="s">
        <v>14</v>
      </c>
      <c r="H1" s="40" t="s">
        <v>3</v>
      </c>
      <c r="I1" s="41"/>
      <c r="J1" s="31" t="s">
        <v>28</v>
      </c>
      <c r="K1" s="31"/>
      <c r="N1" s="1"/>
    </row>
    <row r="2" spans="1:11" ht="30.75" customHeight="1">
      <c r="A2" s="34"/>
      <c r="B2" s="34"/>
      <c r="C2" s="31"/>
      <c r="D2" s="36"/>
      <c r="E2" s="36"/>
      <c r="F2" s="3" t="s">
        <v>10</v>
      </c>
      <c r="G2" s="31"/>
      <c r="H2" s="26" t="s">
        <v>0</v>
      </c>
      <c r="I2" s="26" t="s">
        <v>12</v>
      </c>
      <c r="J2" s="26" t="s">
        <v>0</v>
      </c>
      <c r="K2" s="26" t="s">
        <v>1</v>
      </c>
    </row>
    <row r="3" spans="1:11" ht="18" customHeight="1">
      <c r="A3" s="27" t="s">
        <v>19</v>
      </c>
      <c r="B3" s="28"/>
      <c r="C3" s="4"/>
      <c r="D3" s="4"/>
      <c r="E3" s="4"/>
      <c r="F3" s="4"/>
      <c r="G3" s="4"/>
      <c r="H3" s="4"/>
      <c r="I3" s="4"/>
      <c r="J3" s="4"/>
      <c r="K3" s="4"/>
    </row>
    <row r="4" spans="1:11" ht="24" customHeight="1">
      <c r="A4" s="5" t="s">
        <v>4</v>
      </c>
      <c r="B4" s="25" t="s">
        <v>23</v>
      </c>
      <c r="C4" s="6">
        <v>10620</v>
      </c>
      <c r="D4" s="7"/>
      <c r="E4" s="7"/>
      <c r="F4" s="7"/>
      <c r="G4" s="8">
        <v>15</v>
      </c>
      <c r="H4" s="9"/>
      <c r="I4" s="9">
        <f>H4*(1+G4/100)</f>
        <v>0</v>
      </c>
      <c r="J4" s="10">
        <f>H4*C4</f>
        <v>0</v>
      </c>
      <c r="K4" s="10">
        <f>I4*C4</f>
        <v>0</v>
      </c>
    </row>
    <row r="5" spans="1:11" ht="24" customHeight="1">
      <c r="A5" s="5" t="s">
        <v>5</v>
      </c>
      <c r="B5" s="25" t="s">
        <v>24</v>
      </c>
      <c r="C5" s="6">
        <v>37260</v>
      </c>
      <c r="D5" s="7"/>
      <c r="E5" s="7"/>
      <c r="F5" s="7"/>
      <c r="G5" s="8">
        <v>15</v>
      </c>
      <c r="H5" s="9"/>
      <c r="I5" s="9">
        <f>H5*(1+G5/100)</f>
        <v>0</v>
      </c>
      <c r="J5" s="10">
        <f>H5*C5</f>
        <v>0</v>
      </c>
      <c r="K5" s="10">
        <f>I5*C5</f>
        <v>0</v>
      </c>
    </row>
    <row r="6" spans="1:11" ht="24" customHeight="1" thickBot="1">
      <c r="A6" s="5" t="s">
        <v>6</v>
      </c>
      <c r="B6" s="25" t="s">
        <v>31</v>
      </c>
      <c r="C6" s="6">
        <v>11590</v>
      </c>
      <c r="D6" s="7"/>
      <c r="E6" s="7"/>
      <c r="F6" s="7"/>
      <c r="G6" s="8">
        <v>15</v>
      </c>
      <c r="H6" s="9"/>
      <c r="I6" s="9">
        <f>H6*(1+G6/100)</f>
        <v>0</v>
      </c>
      <c r="J6" s="10">
        <f>H6*C6</f>
        <v>0</v>
      </c>
      <c r="K6" s="10">
        <f>I6*C6</f>
        <v>0</v>
      </c>
    </row>
    <row r="7" spans="1:11" ht="15.75" customHeight="1" thickBot="1">
      <c r="A7" s="11"/>
      <c r="B7" s="11"/>
      <c r="C7" s="6"/>
      <c r="D7" s="7"/>
      <c r="E7" s="7"/>
      <c r="F7" s="7"/>
      <c r="G7" s="32" t="s">
        <v>11</v>
      </c>
      <c r="H7" s="33"/>
      <c r="I7" s="33"/>
      <c r="J7" s="12">
        <f>SUM(J4:J6)</f>
        <v>0</v>
      </c>
      <c r="K7" s="13">
        <f>SUM(K4:K6)</f>
        <v>0</v>
      </c>
    </row>
    <row r="8" spans="1:11" ht="18" customHeight="1">
      <c r="A8" s="29" t="s">
        <v>20</v>
      </c>
      <c r="B8" s="30"/>
      <c r="C8" s="7"/>
      <c r="D8" s="7"/>
      <c r="E8" s="7"/>
      <c r="F8" s="7"/>
      <c r="G8" s="8"/>
      <c r="H8" s="15"/>
      <c r="I8" s="15"/>
      <c r="J8" s="16"/>
      <c r="K8" s="10"/>
    </row>
    <row r="9" spans="1:11" ht="24" customHeight="1">
      <c r="A9" s="5" t="s">
        <v>7</v>
      </c>
      <c r="B9" s="25" t="s">
        <v>21</v>
      </c>
      <c r="C9" s="6">
        <v>2880</v>
      </c>
      <c r="D9" s="7"/>
      <c r="E9" s="7"/>
      <c r="F9" s="7"/>
      <c r="G9" s="8">
        <v>15</v>
      </c>
      <c r="H9" s="9"/>
      <c r="I9" s="9">
        <f>H9*(1+G9/100)</f>
        <v>0</v>
      </c>
      <c r="J9" s="10">
        <f>H9*C9</f>
        <v>0</v>
      </c>
      <c r="K9" s="10">
        <f>I9*C9</f>
        <v>0</v>
      </c>
    </row>
    <row r="10" spans="1:11" ht="24" customHeight="1" thickBot="1">
      <c r="A10" s="5" t="s">
        <v>15</v>
      </c>
      <c r="B10" s="25" t="s">
        <v>22</v>
      </c>
      <c r="C10" s="6">
        <v>23460</v>
      </c>
      <c r="D10" s="7"/>
      <c r="E10" s="7"/>
      <c r="F10" s="7"/>
      <c r="G10" s="8">
        <v>15</v>
      </c>
      <c r="H10" s="9"/>
      <c r="I10" s="9">
        <f>H10*(1+G10/100)</f>
        <v>0</v>
      </c>
      <c r="J10" s="10">
        <f>H10*C10</f>
        <v>0</v>
      </c>
      <c r="K10" s="10">
        <f>I10*C10</f>
        <v>0</v>
      </c>
    </row>
    <row r="11" spans="1:11" ht="15.75" customHeight="1" thickBot="1">
      <c r="A11" s="18"/>
      <c r="B11" s="19"/>
      <c r="C11" s="20"/>
      <c r="D11" s="21"/>
      <c r="E11" s="21"/>
      <c r="F11" s="21"/>
      <c r="G11" s="32" t="s">
        <v>11</v>
      </c>
      <c r="H11" s="33"/>
      <c r="I11" s="33"/>
      <c r="J11" s="12">
        <f>SUM(J9:J10)</f>
        <v>0</v>
      </c>
      <c r="K11" s="13">
        <f>SUM(K9:K10)</f>
        <v>0</v>
      </c>
    </row>
    <row r="12" spans="1:11" ht="18" customHeight="1">
      <c r="A12" s="37" t="s">
        <v>18</v>
      </c>
      <c r="B12" s="38"/>
      <c r="C12" s="14"/>
      <c r="D12" s="7"/>
      <c r="E12" s="7"/>
      <c r="F12" s="7"/>
      <c r="G12" s="8"/>
      <c r="H12" s="15"/>
      <c r="I12" s="15"/>
      <c r="J12" s="16"/>
      <c r="K12" s="10"/>
    </row>
    <row r="13" spans="1:11" ht="24" customHeight="1">
      <c r="A13" s="5" t="s">
        <v>8</v>
      </c>
      <c r="B13" s="25" t="s">
        <v>30</v>
      </c>
      <c r="C13" s="17">
        <v>29520</v>
      </c>
      <c r="D13" s="7"/>
      <c r="E13" s="7"/>
      <c r="F13" s="7"/>
      <c r="G13" s="8">
        <v>15</v>
      </c>
      <c r="H13" s="9"/>
      <c r="I13" s="9">
        <f>H13*(1+G13/100)</f>
        <v>0</v>
      </c>
      <c r="J13" s="10">
        <f>H13*C13</f>
        <v>0</v>
      </c>
      <c r="K13" s="10">
        <f>I13*C13</f>
        <v>0</v>
      </c>
    </row>
    <row r="14" spans="1:11" ht="24" customHeight="1" thickBot="1">
      <c r="A14" s="5" t="s">
        <v>13</v>
      </c>
      <c r="B14" s="25" t="s">
        <v>29</v>
      </c>
      <c r="C14" s="17">
        <v>99840</v>
      </c>
      <c r="D14" s="7"/>
      <c r="E14" s="7"/>
      <c r="F14" s="7"/>
      <c r="G14" s="8">
        <v>15</v>
      </c>
      <c r="H14" s="9"/>
      <c r="I14" s="9">
        <f>H14*(1+G14/100)</f>
        <v>0</v>
      </c>
      <c r="J14" s="10">
        <f>H14*C14</f>
        <v>0</v>
      </c>
      <c r="K14" s="10">
        <f>I14*C14</f>
        <v>0</v>
      </c>
    </row>
    <row r="15" spans="1:11" ht="15.75" customHeight="1" thickBot="1">
      <c r="A15" s="22"/>
      <c r="B15" s="11"/>
      <c r="C15" s="23"/>
      <c r="D15" s="21"/>
      <c r="E15" s="21"/>
      <c r="F15" s="21"/>
      <c r="G15" s="32" t="s">
        <v>11</v>
      </c>
      <c r="H15" s="33"/>
      <c r="I15" s="39"/>
      <c r="J15" s="12">
        <f>SUM(J13:J14)</f>
        <v>0</v>
      </c>
      <c r="K15" s="13">
        <f>SUM(K13:K14)</f>
        <v>0</v>
      </c>
    </row>
    <row r="19" ht="15">
      <c r="B19" t="s">
        <v>16</v>
      </c>
    </row>
    <row r="20" ht="15">
      <c r="B20" s="24" t="s">
        <v>17</v>
      </c>
    </row>
  </sheetData>
  <sheetProtection/>
  <mergeCells count="11">
    <mergeCell ref="A12:B12"/>
    <mergeCell ref="G15:I15"/>
    <mergeCell ref="H1:I1"/>
    <mergeCell ref="G1:G2"/>
    <mergeCell ref="J1:K1"/>
    <mergeCell ref="G7:I7"/>
    <mergeCell ref="G11:I11"/>
    <mergeCell ref="A1:B2"/>
    <mergeCell ref="C1:C2"/>
    <mergeCell ref="D1:D2"/>
    <mergeCell ref="E1:E2"/>
  </mergeCells>
  <printOptions horizontalCentered="1"/>
  <pageMargins left="0.35433070866141736" right="0.2755905511811024" top="1.5748031496062993" bottom="0.2362204724409449" header="0.4330708661417323" footer="0.2755905511811024"/>
  <pageSetup fitToHeight="1" fitToWidth="1" horizontalDpi="600" verticalDpi="600" orientation="landscape" paperSize="9" scale="75" r:id="rId1"/>
  <headerFooter>
    <oddHeader>&amp;L&amp;"Times,Kurzíva"&amp;12VZ: Dodávka inkontinenčních pomůcek
Číslo VZ: TRI/Buj/2023/12/inkontinence
&amp;"Times,Tučné"&amp;U
Příloha č. 4 - Ceník&amp;C
</oddHeader>
  </headerFooter>
  <ignoredErrors>
    <ignoredError sqref="I4:I6 I9:I10 I13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103717</cp:lastModifiedBy>
  <cp:lastPrinted>2023-03-09T09:18:09Z</cp:lastPrinted>
  <dcterms:created xsi:type="dcterms:W3CDTF">2018-09-20T10:19:54Z</dcterms:created>
  <dcterms:modified xsi:type="dcterms:W3CDTF">2023-03-14T13:04:34Z</dcterms:modified>
  <cp:category/>
  <cp:version/>
  <cp:contentType/>
  <cp:contentStatus/>
</cp:coreProperties>
</file>