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ar\Desktop\231011\Upravený rozpočet soutěž\"/>
    </mc:Choice>
  </mc:AlternateContent>
  <bookViews>
    <workbookView xWindow="0" yWindow="0" windowWidth="28800" windowHeight="12435" tabRatio="500"/>
  </bookViews>
  <sheets>
    <sheet name="List1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66" i="1" l="1"/>
  <c r="G865" i="1"/>
  <c r="G825" i="1"/>
  <c r="G824" i="1"/>
  <c r="G748" i="1"/>
  <c r="G747" i="1"/>
  <c r="G707" i="1"/>
  <c r="G706" i="1"/>
  <c r="G645" i="1"/>
  <c r="G644" i="1"/>
  <c r="G510" i="1"/>
  <c r="G509" i="1"/>
  <c r="G235" i="1"/>
  <c r="G234" i="1"/>
  <c r="G135" i="1" l="1"/>
  <c r="G882" i="1"/>
  <c r="G879" i="1"/>
  <c r="G876" i="1"/>
  <c r="G875" i="1" s="1"/>
  <c r="G872" i="1"/>
  <c r="G871" i="1"/>
  <c r="G870" i="1"/>
  <c r="G869" i="1"/>
  <c r="G868" i="1"/>
  <c r="G867" i="1"/>
  <c r="G864" i="1"/>
  <c r="G863" i="1"/>
  <c r="G858" i="1"/>
  <c r="G854" i="1"/>
  <c r="G851" i="1"/>
  <c r="G848" i="1"/>
  <c r="G845" i="1"/>
  <c r="G842" i="1"/>
  <c r="G839" i="1"/>
  <c r="G835" i="1"/>
  <c r="G834" i="1" s="1"/>
  <c r="G832" i="1"/>
  <c r="G831" i="1"/>
  <c r="G830" i="1"/>
  <c r="G829" i="1"/>
  <c r="G828" i="1"/>
  <c r="G827" i="1"/>
  <c r="G826" i="1"/>
  <c r="G823" i="1"/>
  <c r="G822" i="1"/>
  <c r="G817" i="1"/>
  <c r="G813" i="1"/>
  <c r="G810" i="1"/>
  <c r="G807" i="1"/>
  <c r="G804" i="1"/>
  <c r="G801" i="1"/>
  <c r="G798" i="1"/>
  <c r="G795" i="1"/>
  <c r="G792" i="1"/>
  <c r="G789" i="1"/>
  <c r="G786" i="1"/>
  <c r="G783" i="1"/>
  <c r="G780" i="1"/>
  <c r="G777" i="1"/>
  <c r="G774" i="1"/>
  <c r="G770" i="1"/>
  <c r="G766" i="1"/>
  <c r="G762" i="1"/>
  <c r="G758" i="1"/>
  <c r="G757" i="1" s="1"/>
  <c r="G755" i="1"/>
  <c r="G754" i="1"/>
  <c r="G753" i="1"/>
  <c r="G752" i="1"/>
  <c r="G751" i="1"/>
  <c r="G750" i="1"/>
  <c r="G749" i="1"/>
  <c r="G746" i="1"/>
  <c r="G745" i="1"/>
  <c r="G741" i="1"/>
  <c r="G739" i="1"/>
  <c r="G737" i="1"/>
  <c r="G735" i="1"/>
  <c r="G733" i="1"/>
  <c r="G729" i="1"/>
  <c r="G723" i="1"/>
  <c r="G717" i="1"/>
  <c r="G716" i="1" s="1"/>
  <c r="G709" i="1"/>
  <c r="G710" i="1"/>
  <c r="G711" i="1"/>
  <c r="G712" i="1"/>
  <c r="G713" i="1"/>
  <c r="G714" i="1"/>
  <c r="G708" i="1"/>
  <c r="G705" i="1"/>
  <c r="G704" i="1"/>
  <c r="G700" i="1"/>
  <c r="G698" i="1"/>
  <c r="G696" i="1"/>
  <c r="G694" i="1"/>
  <c r="G692" i="1"/>
  <c r="G689" i="1"/>
  <c r="G688" i="1"/>
  <c r="G687" i="1"/>
  <c r="G686" i="1"/>
  <c r="G685" i="1"/>
  <c r="G678" i="1"/>
  <c r="G673" i="1"/>
  <c r="G668" i="1"/>
  <c r="G662" i="1"/>
  <c r="G655" i="1"/>
  <c r="G654" i="1" s="1"/>
  <c r="G652" i="1"/>
  <c r="G651" i="1"/>
  <c r="G650" i="1"/>
  <c r="G649" i="1"/>
  <c r="G648" i="1"/>
  <c r="G647" i="1"/>
  <c r="G646" i="1"/>
  <c r="G643" i="1"/>
  <c r="G642" i="1"/>
  <c r="G637" i="1"/>
  <c r="G634" i="1"/>
  <c r="G631" i="1"/>
  <c r="G628" i="1"/>
  <c r="G625" i="1"/>
  <c r="G622" i="1"/>
  <c r="G619" i="1"/>
  <c r="G616" i="1"/>
  <c r="G613" i="1"/>
  <c r="G610" i="1"/>
  <c r="G607" i="1"/>
  <c r="G604" i="1"/>
  <c r="G601" i="1"/>
  <c r="G598" i="1"/>
  <c r="G595" i="1"/>
  <c r="G592" i="1"/>
  <c r="G588" i="1"/>
  <c r="G584" i="1"/>
  <c r="G580" i="1"/>
  <c r="G576" i="1"/>
  <c r="G572" i="1"/>
  <c r="G568" i="1"/>
  <c r="G564" i="1"/>
  <c r="G560" i="1"/>
  <c r="G556" i="1"/>
  <c r="G552" i="1"/>
  <c r="G548" i="1"/>
  <c r="G544" i="1"/>
  <c r="G540" i="1"/>
  <c r="G536" i="1"/>
  <c r="G532" i="1"/>
  <c r="G528" i="1"/>
  <c r="G524" i="1"/>
  <c r="G520" i="1"/>
  <c r="G519" i="1" s="1"/>
  <c r="G515" i="1"/>
  <c r="G512" i="1"/>
  <c r="G513" i="1"/>
  <c r="G514" i="1"/>
  <c r="G516" i="1"/>
  <c r="G517" i="1"/>
  <c r="G511" i="1"/>
  <c r="G508" i="1"/>
  <c r="G507" i="1"/>
  <c r="G501" i="1"/>
  <c r="G496" i="1"/>
  <c r="G491" i="1"/>
  <c r="G486" i="1"/>
  <c r="G481" i="1"/>
  <c r="G476" i="1"/>
  <c r="G471" i="1"/>
  <c r="G468" i="1"/>
  <c r="G466" i="1"/>
  <c r="G464" i="1"/>
  <c r="G462" i="1"/>
  <c r="G459" i="1"/>
  <c r="G454" i="1"/>
  <c r="G450" i="1"/>
  <c r="G446" i="1"/>
  <c r="G442" i="1"/>
  <c r="G439" i="1"/>
  <c r="G436" i="1"/>
  <c r="G433" i="1"/>
  <c r="G430" i="1"/>
  <c r="G427" i="1"/>
  <c r="G424" i="1"/>
  <c r="G420" i="1"/>
  <c r="G416" i="1"/>
  <c r="G412" i="1"/>
  <c r="G408" i="1"/>
  <c r="G404" i="1"/>
  <c r="G400" i="1"/>
  <c r="G396" i="1"/>
  <c r="G389" i="1"/>
  <c r="G382" i="1"/>
  <c r="G375" i="1"/>
  <c r="G368" i="1"/>
  <c r="G361" i="1"/>
  <c r="G358" i="1"/>
  <c r="G355" i="1"/>
  <c r="G352" i="1"/>
  <c r="G349" i="1"/>
  <c r="G346" i="1"/>
  <c r="G343" i="1"/>
  <c r="G340" i="1"/>
  <c r="G337" i="1"/>
  <c r="G334" i="1"/>
  <c r="G331" i="1"/>
  <c r="G328" i="1"/>
  <c r="G320" i="1"/>
  <c r="G315" i="1"/>
  <c r="G310" i="1"/>
  <c r="G305" i="1"/>
  <c r="G298" i="1"/>
  <c r="G291" i="1"/>
  <c r="G284" i="1"/>
  <c r="G277" i="1"/>
  <c r="G270" i="1"/>
  <c r="G266" i="1"/>
  <c r="G262" i="1"/>
  <c r="G245" i="1"/>
  <c r="G244" i="1" s="1"/>
  <c r="G242" i="1"/>
  <c r="G241" i="1"/>
  <c r="G240" i="1"/>
  <c r="G239" i="1"/>
  <c r="G238" i="1"/>
  <c r="G237" i="1"/>
  <c r="G236" i="1"/>
  <c r="G233" i="1"/>
  <c r="G232" i="1"/>
  <c r="G226" i="1"/>
  <c r="G221" i="1"/>
  <c r="G216" i="1"/>
  <c r="G211" i="1"/>
  <c r="G206" i="1"/>
  <c r="G203" i="1"/>
  <c r="G201" i="1"/>
  <c r="G199" i="1"/>
  <c r="G197" i="1"/>
  <c r="G194" i="1"/>
  <c r="G189" i="1"/>
  <c r="G185" i="1"/>
  <c r="G181" i="1"/>
  <c r="G178" i="1"/>
  <c r="G175" i="1"/>
  <c r="G172" i="1"/>
  <c r="G169" i="1"/>
  <c r="G166" i="1"/>
  <c r="G163" i="1"/>
  <c r="G159" i="1"/>
  <c r="G155" i="1"/>
  <c r="G151" i="1"/>
  <c r="G147" i="1"/>
  <c r="G143" i="1"/>
  <c r="G139" i="1"/>
  <c r="G131" i="1"/>
  <c r="G127" i="1"/>
  <c r="G124" i="1"/>
  <c r="G117" i="1"/>
  <c r="G110" i="1"/>
  <c r="G107" i="1"/>
  <c r="G104" i="1"/>
  <c r="G101" i="1"/>
  <c r="G98" i="1"/>
  <c r="G95" i="1"/>
  <c r="G92" i="1"/>
  <c r="G89" i="1"/>
  <c r="G86" i="1"/>
  <c r="G83" i="1"/>
  <c r="G80" i="1"/>
  <c r="G77" i="1"/>
  <c r="G74" i="1"/>
  <c r="G69" i="1"/>
  <c r="G61" i="1"/>
  <c r="G56" i="1"/>
  <c r="G49" i="1"/>
  <c r="G42" i="1"/>
  <c r="G35" i="1"/>
  <c r="G31" i="1"/>
  <c r="G14" i="1"/>
  <c r="G13" i="1" s="1"/>
  <c r="G889" i="1" l="1"/>
</calcChain>
</file>

<file path=xl/sharedStrings.xml><?xml version="1.0" encoding="utf-8"?>
<sst xmlns="http://schemas.openxmlformats.org/spreadsheetml/2006/main" count="1198" uniqueCount="485">
  <si>
    <t>Rozpočet</t>
  </si>
  <si>
    <t>Název zakázky :</t>
  </si>
  <si>
    <t>ČÁST OČNÍ</t>
  </si>
  <si>
    <t xml:space="preserve">Projektová dokumentace byla vypracována podle ČSN, vyhlášek a zákonů platných v době jejího předání objednateli. Dodavatel VZT provede kontrolu kusů jednotlivých pozic. </t>
  </si>
  <si>
    <t xml:space="preserve">Technické specifikace obsažené v projektové dokumentaci udávají technický standard stavby, jednotlivých výrobků a materiálů a je možné je po dohodě s investorem a projektantem </t>
  </si>
  <si>
    <t xml:space="preserve">zaměnit stejným nebo vyšším standardem. Veškerá zařízení a dodávky budou dokompletovány, nainstalovány či přikotveny a propojeny tak, aby byly při předání plně funkční. </t>
  </si>
  <si>
    <t xml:space="preserve">Součástí každé dodávky je i funkční odzkoušení jednotlivých částí zařízení a zařízení jako celku - individuální zkoušky v rámci jednotlivých profesí samostatně. </t>
  </si>
  <si>
    <t>Součástí dodávky je i příprava na komplexní zkoušky a provedení komplexních zkoušek. Součástí dodávky zařízení a systémů, které to vyžadují, je i zaškolení obsluhy a údržby.</t>
  </si>
  <si>
    <t>Součástí dodávky stavby je i zpracování dodavatelské dokumentace stavby.</t>
  </si>
  <si>
    <t>Číslo položky</t>
  </si>
  <si>
    <t>Kód položky</t>
  </si>
  <si>
    <t>Popis</t>
  </si>
  <si>
    <t>Měrná jednotka</t>
  </si>
  <si>
    <t>Množství</t>
  </si>
  <si>
    <t>Jednotková cena
Dodávka + montáž</t>
  </si>
  <si>
    <t>Celková cena</t>
  </si>
  <si>
    <t>Zařízení č.1 – Větrání a klimatizace zákrokového sálu v 1.NP</t>
  </si>
  <si>
    <t>1.01</t>
  </si>
  <si>
    <t>Centrální VZT jednotka pro přívod a odvod vzduchu:</t>
  </si>
  <si>
    <t>ks</t>
  </si>
  <si>
    <t>vnitřní hygienické provedení, základový rám, rámová modulová konstrukce s hliníkovými profily</t>
  </si>
  <si>
    <t>Vlastnosti dle EN1886: vzduchotěsnost skříně L1(M), L2(R) @-400 Pa, mech. stabilita D1(M), tepelná izolace T2(M)</t>
  </si>
  <si>
    <t xml:space="preserve"> faktor tepelných mostů TB3(M), netěsnost mezi filtrem a rámem (&lt;0,5% F9)</t>
  </si>
  <si>
    <t>jednotka musí splňovat požadavky Ekodesign ErP 2018</t>
  </si>
  <si>
    <t>Technické parametry opláštění a komponentů jednotky (v souladu s ČSN EN 1886) musí být potvrzeny certifikací EUROVENT</t>
  </si>
  <si>
    <t>vývody na čelní straně jednotky, opláštění zhotoveno z dvojitých sendvičových panelů plech-izolace-plech, vodotěsně uzavřeno,</t>
  </si>
  <si>
    <t>panely opláštění uvnitř zcela hladké bez řezných hran, pružné podložení jednotky</t>
  </si>
  <si>
    <t>EC motory, radiální ventilátory s volným oběžným kolem, jednotka vybavena dýzou (P+O) pro převodník tlaku na řídící napětí k měření průtoku</t>
  </si>
  <si>
    <t>vodní ohřívač, přímý výparník dvouokruhový, filtrace F7 a F9 na přívodu, M5 odvodu</t>
  </si>
  <si>
    <t>výměník ZZT – deskový rekuperátor s minimální účinností 69%, tlumící vložky, sifony</t>
  </si>
  <si>
    <t>uzavírací klapky, pružné manžety, servisní vypínače, komora pro vlhčení parou, rezerva výkonu na zanešení filtrů</t>
  </si>
  <si>
    <t>Jednotka bude na místo dopravena po jednotlivých komorách výtahem/schodištěm do 1.PP a dveřmi do strojovny</t>
  </si>
  <si>
    <t>všechny technické parametry-viz tabulka "Přehled výkonů po zařízeních"; Standard zařízení je popsán v Technické zprávě PD profese VZT</t>
  </si>
  <si>
    <t>před objednáním jednotky ověřit strany a připojení médii, transport jednotky po jednotlivých dílech montážním otvorem do strojovny VZT</t>
  </si>
  <si>
    <t>Viz. půdorys 1.PP</t>
  </si>
  <si>
    <t>1.02</t>
  </si>
  <si>
    <t>Odvodní ventilátor radiální potrubní 600x300/28-4D</t>
  </si>
  <si>
    <t>včetně relé STD a tlumících manžet</t>
  </si>
  <si>
    <t>1.02a</t>
  </si>
  <si>
    <t>Venkovní kondenzační jednotka power inverter Qch=5,5 až 14 kW, Qt = 5 - 16 kW, servisní vypínač</t>
  </si>
  <si>
    <t xml:space="preserve">propojení komunikační kabeláží, pružné podložení, chlazení -15°C až 46°C, topení -20 až +21°C, </t>
  </si>
  <si>
    <t>SEER = 4,9, SCOP = 4,0, Lp = 51 dB(A) v 1m pro topení, Lp = 50 dB(A) v 1m pro chlazení, chladivo R410a, předplněno 30m</t>
  </si>
  <si>
    <t>Včetně konzol pro mosazení na stěnu</t>
  </si>
  <si>
    <t>všechny technické parametry-viz tabulka "Přehled výkonů po zařízeních"</t>
  </si>
  <si>
    <t>Viz. půdorys 1.NP</t>
  </si>
  <si>
    <t>1.02b</t>
  </si>
  <si>
    <t>1.03a</t>
  </si>
  <si>
    <t>Řídící rozhraní včetně čidel a propojení kabeláží, master</t>
  </si>
  <si>
    <t>nastavení výkonu v 11 krocích pro každou jednotku (10 a vypnuto), regulace výkonu přes ext.signály, MODBUS,</t>
  </si>
  <si>
    <t>slot pro SD kartu pro záznam provozu, propojení kom.kabeláží s kondenzační jednotkou</t>
  </si>
  <si>
    <t>informace o defrost a predefrost, kaskádové řízení (master+slave), ovladač</t>
  </si>
  <si>
    <t>1.03b</t>
  </si>
  <si>
    <t>Řídící rozhraní včetně čidel a propojení kabeláží, slave, propojení s 1.03a a kondenzační jednotkou, MODBUS</t>
  </si>
  <si>
    <t>informace o defrost a predefrost, kaskádové řízení (master+slave), propojení kom.kabeláží s kondenzační jednotkou</t>
  </si>
  <si>
    <t>1.04</t>
  </si>
  <si>
    <t>Elektrický odporový vyvíječ páry na 30 kg páry za hodinu včetně nerez.distribučních trubic do 1.01, 1 střední jednotka</t>
  </si>
  <si>
    <t>automatické odstraňování vodního kamene, nerezová vyvíjecí nádoba, mikroprocesorová regulace s dotyk.displejem</t>
  </si>
  <si>
    <t>plynulá regulace parního výkonu 0 až 100 %, rozhraní MODBUS a BACNET</t>
  </si>
  <si>
    <t>připojení k pitné vodě, ovládání z nadřazené MaR</t>
  </si>
  <si>
    <t>Celonerezové distribuční trubice, čidlo tlakové diference, hygrostat, chlazení odpadní vody, parní hadice, kondenzační hadice</t>
  </si>
  <si>
    <t>včetně nosné konstrukce pro osazení do strojovny VZT</t>
  </si>
  <si>
    <t>1.05</t>
  </si>
  <si>
    <t>Regulátor proměnlivého průtoku izolovaný 400 x 200</t>
  </si>
  <si>
    <t>Rozměr 400 x 200, Vmin=600 m3/h Vmax=1500m3/h</t>
  </si>
  <si>
    <t>Servopohon 0-10V, řízení průtoku 0-10V, čtení průtoku 0-10V</t>
  </si>
  <si>
    <t>1.06</t>
  </si>
  <si>
    <t>Protidešťová žaluzie pozink, 630 x 630 včetně síta a rámu</t>
  </si>
  <si>
    <t>1.06a</t>
  </si>
  <si>
    <t>Samočinná výfuková klapka plastová d=125</t>
  </si>
  <si>
    <t>1.07</t>
  </si>
  <si>
    <t>Tlumič hluku buňkový hygienický 200 x 500 x 1000, vč. děrovaného plechu</t>
  </si>
  <si>
    <t>1.08</t>
  </si>
  <si>
    <t>Tlumič hluku buňkový hygienický 200 x 500 x 1500, vč. děrovaného plechu</t>
  </si>
  <si>
    <t>;</t>
  </si>
  <si>
    <t>1.09</t>
  </si>
  <si>
    <t>Tlumič hluku buňkový hygienický 200 x 500 x 2000, vč. děrovaného plechu</t>
  </si>
  <si>
    <t>1.10</t>
  </si>
  <si>
    <t>Tlumič hluku buňkový hygienický 250 x 500 x 1000, vč. děrovaného plechu</t>
  </si>
  <si>
    <t>1.11</t>
  </si>
  <si>
    <t>Tlumič hluku buňkový hygienický 250 x 500 x 1500, vč. děrovaného plechu</t>
  </si>
  <si>
    <t>1.12</t>
  </si>
  <si>
    <t>Regulační klapka těsná ovl. Ruční 500 x 400</t>
  </si>
  <si>
    <t>1.13</t>
  </si>
  <si>
    <t>Regulační klapka těsná ovl. Ruční 400 x 200</t>
  </si>
  <si>
    <t>1.14</t>
  </si>
  <si>
    <t>Regulační klapka těsná ovl. Ruční 200 x 500</t>
  </si>
  <si>
    <t>1.14a</t>
  </si>
  <si>
    <t>Regulační klapka těsná ovl. Ruční 500 x 315</t>
  </si>
  <si>
    <t>1.14b</t>
  </si>
  <si>
    <t>Regulační klapka těsná ovl. Ruční 355 x 280</t>
  </si>
  <si>
    <t>1.15</t>
  </si>
  <si>
    <t>Čistý nástavec velikost 587, horizontální připojení d250, s těsnou klapkou</t>
  </si>
  <si>
    <t xml:space="preserve">HEPA filtr H13 575/575/78 s počáteční tlakovou ztrátou 150 Pa při 360m3/h, </t>
  </si>
  <si>
    <t>Provedení vyústky: vířivá, nastavitelné lamely, odstín RAL 9010</t>
  </si>
  <si>
    <t>osazena regulační těsná klapka d250 čistitelná s bajonetem T-kusová na nástavci potrubí</t>
  </si>
  <si>
    <t>Těsnění na filtru ve tvaru "U" na vstupu s ochrannou mřížkou na výstupu, dodávku obvodové lišty ověřit v koordinaci s podhledovým rastrem</t>
  </si>
  <si>
    <t>1.16</t>
  </si>
  <si>
    <t>Čistý nástavec velikost 318, horizontální připojení d160, s těsnou klapkou</t>
  </si>
  <si>
    <t xml:space="preserve">HEPA filtr H13 305/305/78 s počáteční tlakovou ztrátou 150 Pa při 100m3/h, </t>
  </si>
  <si>
    <t>osazena regulační těsná klapka d160 čistitelná s bajonetem T-kusová na nástavci potrubí</t>
  </si>
  <si>
    <t>1.16a</t>
  </si>
  <si>
    <t>Přívodní vyústka dvouřadá do kruhového potrubí s regulací 225x75, pozink</t>
  </si>
  <si>
    <t>1.17</t>
  </si>
  <si>
    <t>Vířivá vyústka - čtvercová čelní deska, přívod, nast.lamely, připojení horizontální d200, regulace, 400 x 16, připojovací krabice</t>
  </si>
  <si>
    <t>včetně regulační těsné klapky daného průměru na nástavci potrubí</t>
  </si>
  <si>
    <t>1.18</t>
  </si>
  <si>
    <t>Vířivá vyústka - čtvercová čelní deska, přívod, nast.lamely, připojení horizontální d160, regulace, 300 x 8, připojovací krabice</t>
  </si>
  <si>
    <t>1.19</t>
  </si>
  <si>
    <t>Talířový ventil kovový přívodní d160 včetně rámečku</t>
  </si>
  <si>
    <t>1.20</t>
  </si>
  <si>
    <t>Vířivá vyústka - čtvercová čelní deska, odvod, připojení horizontální d250, regulace, 600 x 32, připojovací krabice</t>
  </si>
  <si>
    <t>Vířivá vyústka - čtvercová čelní deska, odvod, připojení horizontální d200, regulace, 400 x 16, připojovací krabice</t>
  </si>
  <si>
    <t>1.21</t>
  </si>
  <si>
    <t>Vířivá vyústka - čtvercová čelní deska, odvod, připojení horizontální d160, regulace,300 x 8, připojovací krabice</t>
  </si>
  <si>
    <t>1.22</t>
  </si>
  <si>
    <t>Talířový ventil kovový odvodní d200 včetně rámečku</t>
  </si>
  <si>
    <t>1.23</t>
  </si>
  <si>
    <t>Talířový ventil kovový odvodní d160 včetně rámečku</t>
  </si>
  <si>
    <t>1.24</t>
  </si>
  <si>
    <t>Talířový ventil kovový odvodní d125 včetně rámečku</t>
  </si>
  <si>
    <t>1.25</t>
  </si>
  <si>
    <t>Ohebná hadice zvukově tlumící zpevněná d = 254</t>
  </si>
  <si>
    <t>bm</t>
  </si>
  <si>
    <t>1.26</t>
  </si>
  <si>
    <t>Ohebná hadice zvukově tlumící zpevněná d = 203</t>
  </si>
  <si>
    <t>1.27</t>
  </si>
  <si>
    <t>Ohebná hadice zvukově tlumící zpevněná d = 160</t>
  </si>
  <si>
    <t>1.28</t>
  </si>
  <si>
    <t>Ohebná hadice zvukově tlumící zpevněná d = 127</t>
  </si>
  <si>
    <t>1.29</t>
  </si>
  <si>
    <t>Čtyřhranné ocel. potrubí sk. I třídy těsnosti C</t>
  </si>
  <si>
    <t>m2</t>
  </si>
  <si>
    <t>Viz. půdorys 1.NP, půdorys 1.PP</t>
  </si>
  <si>
    <t>1.30</t>
  </si>
  <si>
    <t>Kruhové ocel. potrubí sk. I třídy těsnosti C</t>
  </si>
  <si>
    <t>1.31</t>
  </si>
  <si>
    <t>Tvrzená, nenasákavá tepelná izolace tl. 4 cm - iz. deskami nebo pásy</t>
  </si>
  <si>
    <t>s Al. polepem přip. na trny, přelepení spojů Al. páskou</t>
  </si>
  <si>
    <t>1.32</t>
  </si>
  <si>
    <t>Tvrzená, nenasákavá protihluková izolace tl. 6 cm - iz. deskami anebo pásy</t>
  </si>
  <si>
    <t>s Al. polepem příp. na trně, přelepení spojů Al. Páskou</t>
  </si>
  <si>
    <t>1.33</t>
  </si>
  <si>
    <t>Protipožární izolace s atestem - odolnost 45 minut, obousměrná odolnost</t>
  </si>
  <si>
    <t>včetně provedení protipožárních ucpávek</t>
  </si>
  <si>
    <t>1.34</t>
  </si>
  <si>
    <t>Předizolované chladivové CU potrubí (včetně odboček typu T) rozměru:</t>
  </si>
  <si>
    <t xml:space="preserve"> 10 / 16</t>
  </si>
  <si>
    <t>Svařování CU potrubí dle pokynů výrobce (v dusíkové atmosféře)</t>
  </si>
  <si>
    <t>1.35</t>
  </si>
  <si>
    <t>Komunikační kabeláž a spojení venkovní kondenzační jednotky, rozhraní komunikační kabeláží</t>
  </si>
  <si>
    <t>1.36</t>
  </si>
  <si>
    <t>Doplnění chladiva R410a do systému</t>
  </si>
  <si>
    <t>kg</t>
  </si>
  <si>
    <t>1.37</t>
  </si>
  <si>
    <t>Vakuování systému</t>
  </si>
  <si>
    <t>hod</t>
  </si>
  <si>
    <t>1.38</t>
  </si>
  <si>
    <t>Kontrola těsnosti a pevnosti spojů Cu potrubí přetlakem tlakovou zkouškou pomocí dusíku</t>
  </si>
  <si>
    <t>1.39-1.100</t>
  </si>
  <si>
    <t>Neobsazeno</t>
  </si>
  <si>
    <t>1.101</t>
  </si>
  <si>
    <t>Protipožární klapka 500x280 s atestem, odolnost 90 minut, ruční a teplotní spouštění, koncový spínač 230V,</t>
  </si>
  <si>
    <t>servopohon na 230V (klapka trvale pod napětím, při odpojení napětí dojde k automatickému uzavření)</t>
  </si>
  <si>
    <t>včetně příslušenství pro montáž dle montážního návodu výrobce a požární ucpávky</t>
  </si>
  <si>
    <t>1.102</t>
  </si>
  <si>
    <t>Protipožární klapka 315x280 s atestem, odolnost 90 minut, ruční a teplotní spouštění, koncový spínač 230V,</t>
  </si>
  <si>
    <t>1.103</t>
  </si>
  <si>
    <t>Protipožární klapka 500x355 s atestem, odolnost 90 minut, ruční a teplotní spouštění, koncový spínač 230V,</t>
  </si>
  <si>
    <t>1.104</t>
  </si>
  <si>
    <t>Protipožární klapka 200x500 s atestem, odolnost 90 minut, ruční a teplotní spouštění, koncový spínač 230V,</t>
  </si>
  <si>
    <t>1.105</t>
  </si>
  <si>
    <t>Protipožární stěnový uzávěr 315x400 s atestem, odolnost 90 minut, ruční a teplotní spouštění, koncový spínač 230V,</t>
  </si>
  <si>
    <t>1.106 až 1.200</t>
  </si>
  <si>
    <t>1.201</t>
  </si>
  <si>
    <t>Montážní materiál</t>
  </si>
  <si>
    <t>1.202</t>
  </si>
  <si>
    <t>Zaregulování, koordinace s MaR</t>
  </si>
  <si>
    <t>Inženýrská koordinační činnost</t>
  </si>
  <si>
    <t>Komplexní zkoušky, uvedení do provozu</t>
  </si>
  <si>
    <t>Zaškolení obsluhy</t>
  </si>
  <si>
    <t>Autorizované měření hluku vnitřního prostoru včetně vypracování protokolu</t>
  </si>
  <si>
    <t>měření</t>
  </si>
  <si>
    <t>Čistění a desinfekce VZT zařízení</t>
  </si>
  <si>
    <t>Vypracování PD skutečného provedení</t>
  </si>
  <si>
    <t>Vypracování provozního řádu</t>
  </si>
  <si>
    <t>Zařízení č.2 – Větrání a klimatizace superaseptického OS ve 2.NP</t>
  </si>
  <si>
    <t>2.01</t>
  </si>
  <si>
    <t>vodní ohřívač, přímý výparník 4-Okruhový, filtrace F7 a F9 na přívodu, M5 odvodu, rezerva výkonu na zanešení filtrů</t>
  </si>
  <si>
    <t>výměník ZZT – deskový rekuperátor s minimální účinností 77%, tlumící vložky, sifony</t>
  </si>
  <si>
    <t>uzavírací klapky, pružné manžety, servisní vypínače</t>
  </si>
  <si>
    <t>Jednotka bude na místo dopravena po jednotlivých komorách jeřábem a následně montážním otvorem do strojovny</t>
  </si>
  <si>
    <t>Viz. půdorys 4.NP</t>
  </si>
  <si>
    <t>2.01a</t>
  </si>
  <si>
    <t>Komora pro vlhčení parou</t>
  </si>
  <si>
    <t>Vlastnosti dle EN1886: vzduchotěsnost skříně L1(M), L2(R) @-400 Pa, mech. stabilita D1(M), tepelná izolace T2(M), TB3(M), &lt;0,5% (F9)</t>
  </si>
  <si>
    <t>2.02</t>
  </si>
  <si>
    <t>Odvodní ventilátor potrubní tangenciální 1000/250 3 otáčkový</t>
  </si>
  <si>
    <t>včetně regulační klapky d=160</t>
  </si>
  <si>
    <t>2.02a</t>
  </si>
  <si>
    <t>Venkovní kondenzační jednotka power inverter Qch=6,2 až 15 kW, Qt = 5,7 až 18 kW, servisní vypínač</t>
  </si>
  <si>
    <t>SEER = 5,3, SCOP = 4,8, Lp = 52 dB(A) v 1m pro topení, Lp = 50 dB(A) v 1m pro chlazení, chladivo R410a</t>
  </si>
  <si>
    <t>Včetně konzol pro mosazení na stěnu strojovny</t>
  </si>
  <si>
    <t>2.02b</t>
  </si>
  <si>
    <t>2.02c</t>
  </si>
  <si>
    <t>2.02d</t>
  </si>
  <si>
    <t>2.03a</t>
  </si>
  <si>
    <t>2.03b</t>
  </si>
  <si>
    <t>Řídící rozhraní včetně čidel a propojení kabeláží, slave, propojení s 2.03a, MODBUS</t>
  </si>
  <si>
    <t>2.03c</t>
  </si>
  <si>
    <t>2.03d</t>
  </si>
  <si>
    <t>2.04</t>
  </si>
  <si>
    <t>Elektrický odporový vyvíječ páry na 80 kg páry za hodinu včetně nerez.distribučních trubic do 2.01a, 2 střední jednotky</t>
  </si>
  <si>
    <t>2.05</t>
  </si>
  <si>
    <t>Ochranné síto 1250 x 710</t>
  </si>
  <si>
    <t>Viz. půdorys střechy nad 4.NP</t>
  </si>
  <si>
    <t>2.06</t>
  </si>
  <si>
    <t>Ochranné síto 1250 x 500</t>
  </si>
  <si>
    <t>2.07</t>
  </si>
  <si>
    <t>Samočinná výfuková klapka kovová d=160</t>
  </si>
  <si>
    <t>2.08</t>
  </si>
  <si>
    <t>Viz. půdorys střechy nad 4.NP, půdorys 4.NP</t>
  </si>
  <si>
    <t>2.09</t>
  </si>
  <si>
    <t>2.10</t>
  </si>
  <si>
    <t>Viz. půdorys 2.NP</t>
  </si>
  <si>
    <t>2.11</t>
  </si>
  <si>
    <t>Regulační klapka těsná ovl. Ruční 400 x 400</t>
  </si>
  <si>
    <t>2.12</t>
  </si>
  <si>
    <t>Regulační klapka těsná ovl. Ruční 600 x 125</t>
  </si>
  <si>
    <t>2.13</t>
  </si>
  <si>
    <t>Regulační klapka těsná ovl. Ruční 315 x 280</t>
  </si>
  <si>
    <t>2.13a</t>
  </si>
  <si>
    <t>Regulační klapka těsná ovl. Ruční 225 x 280</t>
  </si>
  <si>
    <t>2.14</t>
  </si>
  <si>
    <t xml:space="preserve">HEPA filtr H14 575/575/78 s počáteční tlakovou ztrátou 150 Pa při 360m3/h, </t>
  </si>
  <si>
    <t>2.15</t>
  </si>
  <si>
    <t>Čistý nástavec velikost 470, horizontální připojení d200, s těsnou klapkou</t>
  </si>
  <si>
    <t xml:space="preserve">HEPA filtr H14 457/457/78 s počáteční tlakovou ztrátou 150 Pa při 330m3/h, </t>
  </si>
  <si>
    <t>osazena regulační těsná klapka d200 čistitelná s bajonetem T-kusová na nástavci potrubí</t>
  </si>
  <si>
    <t>2.16</t>
  </si>
  <si>
    <t xml:space="preserve">HEPA filtr H14 457/457/78 s počáteční tlakovou ztrátou 150 Pa při 220m3/h, </t>
  </si>
  <si>
    <t>2.17</t>
  </si>
  <si>
    <t>2.18</t>
  </si>
  <si>
    <t xml:space="preserve">HEPA filtr H13 305/305/78 s počáteční tlakovou ztrátou 150 Pa při 150m3/h, </t>
  </si>
  <si>
    <t>2.19</t>
  </si>
  <si>
    <t>2.20</t>
  </si>
  <si>
    <t>Vířivá vyústka - čtvercová čelní deska, odvod, připojení horizontální d200, regulace, 500 x 24, připojovací krabice</t>
  </si>
  <si>
    <t>2.21</t>
  </si>
  <si>
    <t>2.22</t>
  </si>
  <si>
    <t>2.23</t>
  </si>
  <si>
    <t>2.24</t>
  </si>
  <si>
    <t>2.25</t>
  </si>
  <si>
    <t>2.26</t>
  </si>
  <si>
    <t>2.27</t>
  </si>
  <si>
    <t>2.28</t>
  </si>
  <si>
    <t>Viz. půdorys 2.NP, půdorys 4.NP</t>
  </si>
  <si>
    <t>2.29</t>
  </si>
  <si>
    <t>2.30</t>
  </si>
  <si>
    <t>2.31</t>
  </si>
  <si>
    <t>2.32</t>
  </si>
  <si>
    <t>2.33</t>
  </si>
  <si>
    <t>2.34</t>
  </si>
  <si>
    <t>Tvrzená, nenasákavá protihluková izolace tl. 6 cm - iz. deskami anebo pásy, oplechování pozink.plechem</t>
  </si>
  <si>
    <t>2.35</t>
  </si>
  <si>
    <t>2.36</t>
  </si>
  <si>
    <t>2.37</t>
  </si>
  <si>
    <t>2.38</t>
  </si>
  <si>
    <t>2.39</t>
  </si>
  <si>
    <t>2.40</t>
  </si>
  <si>
    <t>2.41-2.100</t>
  </si>
  <si>
    <t>2.101</t>
  </si>
  <si>
    <t>Protipožární klapka d160 s atestem, odolnost 90 minut, ruční a teplotní spouštění, koncový spínač 230V,</t>
  </si>
  <si>
    <t>2.102</t>
  </si>
  <si>
    <t>Protipožární klapka 1000x560 s atestem, odolnost 90 minut, ruční a teplotní spouštění, koncový spínač 230V,</t>
  </si>
  <si>
    <t>2.103</t>
  </si>
  <si>
    <t>Protipožární klapka 900x560 s atestem, odolnost 90 minut, ruční a teplotní spouštění, koncový spínač 230V,</t>
  </si>
  <si>
    <t>2.104</t>
  </si>
  <si>
    <t>Protipožární klapka 500x400 s atestem, odolnost 90 minut, ruční a teplotní spouštění, koncový spínač 230V,</t>
  </si>
  <si>
    <t>2.105</t>
  </si>
  <si>
    <t>Protipožární klapka 1000x400 s atestem, odolnost 90 minut, ruční a teplotní spouštění, koncový spínač 230V,</t>
  </si>
  <si>
    <t>2.106</t>
  </si>
  <si>
    <t>Protipožární klapka 400x450 s atestem, odolnost 90 minut, ruční a teplotní spouštění, koncový spínač 230V,</t>
  </si>
  <si>
    <t>2.107</t>
  </si>
  <si>
    <t>2.108 až 2.200</t>
  </si>
  <si>
    <t>2.201</t>
  </si>
  <si>
    <t>2.202</t>
  </si>
  <si>
    <t>Zařízení č.3 – Nárazové odvětrání hygienických zázemí</t>
  </si>
  <si>
    <t>3.01</t>
  </si>
  <si>
    <t>Odvodní ventilátor potrubní tangenciální ultratichý 500/160 3otáčkový</t>
  </si>
  <si>
    <t>včetně těsné zpětné a regulační klapky d160</t>
  </si>
  <si>
    <t>3.02</t>
  </si>
  <si>
    <t>3.03</t>
  </si>
  <si>
    <t>Odvodní ventilátor potrubní tangenciální ultratichý 250/100 2otáčkový</t>
  </si>
  <si>
    <t>včetně těsné zpětné a regulační klapky d125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</si>
  <si>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</si>
  <si>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</si>
  <si>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</si>
  <si>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</si>
  <si>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</si>
  <si>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</si>
  <si>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</si>
  <si>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</si>
  <si>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</si>
  <si>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>3.13</t>
  </si>
  <si>
    <t>3.14</t>
  </si>
  <si>
    <t>3.23</t>
  </si>
  <si>
    <t>3.24</t>
  </si>
  <si>
    <t>3.25</t>
  </si>
  <si>
    <t>Odvodní ventilátor potrubní tangenciální 800/200 3otáčkový</t>
  </si>
  <si>
    <t>včetně regulační klapky d200</t>
  </si>
  <si>
    <t>3.26</t>
  </si>
  <si>
    <t>Nástěnný radiální ventilátor vel 100</t>
  </si>
  <si>
    <t>včetně samočinné výfukové žaluzie d100</t>
  </si>
  <si>
    <t>3.27</t>
  </si>
  <si>
    <t>Samočinná výfuková klapka kovová d=200</t>
  </si>
  <si>
    <t>Viz. půdorys 1.PP, 2.NP</t>
  </si>
  <si>
    <t>3.28</t>
  </si>
  <si>
    <t>Viz. půdorys 1.NP, 2.NP, 3.NP</t>
  </si>
  <si>
    <t>3.29</t>
  </si>
  <si>
    <t>Samočinná výfuková klapka kovová d=250</t>
  </si>
  <si>
    <t>3.30</t>
  </si>
  <si>
    <t>Protidešťová žaluzie pozink, 315 X 200 včetně síta a rámu</t>
  </si>
  <si>
    <t>3.32</t>
  </si>
  <si>
    <t>Viz. půdorys 1.PP, 1.NP, 2.NP, 3.NP</t>
  </si>
  <si>
    <t>3.33</t>
  </si>
  <si>
    <t>3.34</t>
  </si>
  <si>
    <t>Odvodní vyústka jednořadá do kruhového potrubí s regulací 225x75, pozink</t>
  </si>
  <si>
    <t>3.35</t>
  </si>
  <si>
    <t>Stěnová mřížka 300x100, hliník</t>
  </si>
  <si>
    <t>3.36</t>
  </si>
  <si>
    <t>Stěnová mřížka 300x150, hliník</t>
  </si>
  <si>
    <t>Viz. půdorys 2.NP, 3.NP</t>
  </si>
  <si>
    <t>3.37</t>
  </si>
  <si>
    <t>Stěnová mřížka 200x100, hliník</t>
  </si>
  <si>
    <t>3.37a</t>
  </si>
  <si>
    <t>3.38</t>
  </si>
  <si>
    <t>3.39</t>
  </si>
  <si>
    <t>3.40</t>
  </si>
  <si>
    <t>Čtyřhranné ocel. potrubí sk. I třídy těsnosti B</t>
  </si>
  <si>
    <t>3.41</t>
  </si>
  <si>
    <t>Kruhové ocel. potrubí sk. I třídy těsnosti B</t>
  </si>
  <si>
    <t>3.42</t>
  </si>
  <si>
    <t>3.43 - 3.200</t>
  </si>
  <si>
    <t>3.201</t>
  </si>
  <si>
    <t>3.202</t>
  </si>
  <si>
    <t>Zařízení č.5 – Přímé chlazení vybraných místností</t>
  </si>
  <si>
    <t>5.01a</t>
  </si>
  <si>
    <t>Venkovní kondenzační jednotka typu VRF velikost 300, high COP, max.výkon vnitřních jednotek 130%</t>
  </si>
  <si>
    <t>Chlazení 33,5 kW, Topení 37,5 kW, chladivo R410a, EER/SEER=4,33/7,26, COP/SCOP=4,65/4,22</t>
  </si>
  <si>
    <t>Lp = 61dB(A) v 1 m od jednotky, m = 231 kg, včetně modulu pro připojení MaR - centrální ovladač a modul MODBus</t>
  </si>
  <si>
    <t>Včetně osazení na základovou konstrukci na střeše jeřábem (konstrukce oddávka stavby)</t>
  </si>
  <si>
    <t>Centrální ovladač a modul MODBus umístí MaR do rozvaděče a propojí s 5.01a</t>
  </si>
  <si>
    <t>5.01b</t>
  </si>
  <si>
    <t>Venkovní kondenzační jednotka typu VRF velikost 250, high COP, max.výkon vnitřních jednotek 130%</t>
  </si>
  <si>
    <t>Lp = 60dB(A) v 1 m od jednotky, m = 228 kg, včetně propojení komunikační kabeáží s centrálním ovladačem 5.01a</t>
  </si>
  <si>
    <t>5.02</t>
  </si>
  <si>
    <t>Vnitřní čtyřsměrná kazetová jednotka systému VRF velikost 20, Qch=2,2 kW, Qt = 2,5 kW, čerpadlo kondenzátu, dek.panel</t>
  </si>
  <si>
    <t>včetně kabelového nástěnného ovladače s dotykovým displejem a s integrovanými čidly teploty, vlhkosti a pobytu osob,</t>
  </si>
  <si>
    <t>3 stupně otáček, Hladina ak.tlaku v 1m Lp=26 až 31 dB(A)</t>
  </si>
  <si>
    <t>5.03</t>
  </si>
  <si>
    <t>Vnitřní čtyřsměrná kazetová jednotka systému VRF velikost 25, Qch=2,8 kW, Qt = 3,2 kW, čerpadlo kondenzátu, dek.panel</t>
  </si>
  <si>
    <t>3 stupně otáček, Hladina ak.tlaku v 1m Lp=26 až 33 dB(A)</t>
  </si>
  <si>
    <t>5.04</t>
  </si>
  <si>
    <t>Vnitřní čtyřsměrná kazetová jednotka systému VRF velikost 32, Qch=3,6 kW, Qt = 4,0 kW, čerpadlo kondenzátu, dek.panel</t>
  </si>
  <si>
    <t>3 stupně otáček, Hladina ak.tlaku v 1m Lp=26 až 34 dB(A)</t>
  </si>
  <si>
    <t>5.05</t>
  </si>
  <si>
    <t>v prostoru CHÚC izolace třídy reakce na oheň b-s1 nebo lepší</t>
  </si>
  <si>
    <t xml:space="preserve"> 10 / 28</t>
  </si>
  <si>
    <t xml:space="preserve"> 10 / 22</t>
  </si>
  <si>
    <t xml:space="preserve"> 10 / 18</t>
  </si>
  <si>
    <t xml:space="preserve"> 6 / 12</t>
  </si>
  <si>
    <t>Viz. půdorys 1.NP, 2.NP, 3.NP, 4.NP</t>
  </si>
  <si>
    <t>5.06</t>
  </si>
  <si>
    <t>Komunikační kabeláž a spojení venkovní kondenzační jednotky, vnitřních jednotek a ovladačů komunikační kabeláží</t>
  </si>
  <si>
    <t>5.07</t>
  </si>
  <si>
    <t>Doplnění chladiva R410a do systémů</t>
  </si>
  <si>
    <t>5.08</t>
  </si>
  <si>
    <t>Vakuování systémů</t>
  </si>
  <si>
    <t>5.09</t>
  </si>
  <si>
    <t>5.10</t>
  </si>
  <si>
    <t>Požární ucpávka</t>
  </si>
  <si>
    <t>5.11 - 5.100</t>
  </si>
  <si>
    <t>5.101</t>
  </si>
  <si>
    <t>5.102</t>
  </si>
  <si>
    <t>Zařízení č.6 - Celoroční přímé chlazení</t>
  </si>
  <si>
    <t>6.01</t>
  </si>
  <si>
    <t>Venkovní kondenzační jednotka inverter pro celoroční chlazení (-25°C)</t>
  </si>
  <si>
    <t>Chlazení 5 kW, chladivo R32, EER/SEER=3,45/8, silové napájení z vnitřní jednotky</t>
  </si>
  <si>
    <t>Hladina ak. výkonu = 61dB(A), m = 34 kg</t>
  </si>
  <si>
    <t>Včetně konzol pro osazení na zeď, servisní vypínač, osazení na střechu jeřábem</t>
  </si>
  <si>
    <t>Viz. půdorys 1.PP, 4.NP</t>
  </si>
  <si>
    <t>6.02</t>
  </si>
  <si>
    <t>Vnitřní nástěnná jednotka Qch=1,5-5,7kW, nástěnné kabelové ovládání, rozhraní pro kabelové ovládání, čerpadlo k.</t>
  </si>
  <si>
    <t>kontakty 12V pro MaR - porucha, chod</t>
  </si>
  <si>
    <t>6.03</t>
  </si>
  <si>
    <t>Předizolované chladivové CU potrubí rozměru:</t>
  </si>
  <si>
    <t xml:space="preserve"> 6 / 10</t>
  </si>
  <si>
    <t>Viz. půdorys 1.PP, 1.NP, 2.NP, 3.NP, 4.NP</t>
  </si>
  <si>
    <t>6.04</t>
  </si>
  <si>
    <t>6.05</t>
  </si>
  <si>
    <t>Doplnění chladiva R32 do systému</t>
  </si>
  <si>
    <t>g</t>
  </si>
  <si>
    <t>6.06</t>
  </si>
  <si>
    <t>6.07</t>
  </si>
  <si>
    <t>6.08</t>
  </si>
  <si>
    <t>6.09 - 6.100</t>
  </si>
  <si>
    <t>6.101</t>
  </si>
  <si>
    <t>6.102</t>
  </si>
  <si>
    <t>Zaregulování</t>
  </si>
  <si>
    <t>Zařízení č.7 – Větrání kompresorové stanice a rozvodny NN</t>
  </si>
  <si>
    <t>7.01</t>
  </si>
  <si>
    <t>Odvodní ventilátor radiální potrubní 600x350 35-4D</t>
  </si>
  <si>
    <t>včetně relé STD, pružných manžet a regulační klapky 400 x 400</t>
  </si>
  <si>
    <t>7.02</t>
  </si>
  <si>
    <t>7.03</t>
  </si>
  <si>
    <t>Odvodní ventilátor radiální potrubní 400x200/20-4D</t>
  </si>
  <si>
    <t>včetně relé STD, pružných manžet a regulační klapky 400 x 200</t>
  </si>
  <si>
    <t>7.04</t>
  </si>
  <si>
    <t>7.05</t>
  </si>
  <si>
    <t>Protidešťová žaluziová klapka hliník, sání, 400x280 včetně síta a rámu</t>
  </si>
  <si>
    <t>7.05a</t>
  </si>
  <si>
    <t>Protidešťová žaluziová klapka hliník, sání, 400x400 včetně síta a rámu</t>
  </si>
  <si>
    <t>7.06</t>
  </si>
  <si>
    <t>Protidešťová žaluziová klapka hliník, výfuk, 400x280 včetně síta a rámu</t>
  </si>
  <si>
    <t>7.06a</t>
  </si>
  <si>
    <t>Protidešťová žaluziová klapka hliník, výfuk, 400x400 včetně síta a rámu</t>
  </si>
  <si>
    <t>7.07</t>
  </si>
  <si>
    <t>Tlumič hluku buňkový 500 x 500 x 2000 s děrovaným plechem</t>
  </si>
  <si>
    <t>7.08</t>
  </si>
  <si>
    <t>Tlumič hluku buňkový atyp 400 x 250 x 2000 s děrovaným plechem</t>
  </si>
  <si>
    <t>7.08a</t>
  </si>
  <si>
    <t>Tlumič hluku buňkový atyp 400 x 250 x 1500 s děrovaným plechem</t>
  </si>
  <si>
    <t>7.08b</t>
  </si>
  <si>
    <t>Tlumič hluku buňkový atyp 400 x 200 x 2000 s děrovaným plechem</t>
  </si>
  <si>
    <t>7.09</t>
  </si>
  <si>
    <t>Přívodní vyústka dvouřadá do čtyřhranného potrubí 1025x425, pozink</t>
  </si>
  <si>
    <t>7.10</t>
  </si>
  <si>
    <t>Přívodní vyústka dvouřadá do čtyřhranného potrubí 525x325, pozink</t>
  </si>
  <si>
    <t>7.11</t>
  </si>
  <si>
    <t>Odvodní vyústka jednořadá do čtyřhranného potrubí 625x525, pozink</t>
  </si>
  <si>
    <t>7.12</t>
  </si>
  <si>
    <t>Odvodní vyústka jednořadá do čtyřhranného potrubí 525x325, pozink</t>
  </si>
  <si>
    <t>7.13</t>
  </si>
  <si>
    <t>7.14</t>
  </si>
  <si>
    <t>7.15</t>
  </si>
  <si>
    <t>7.16 - 7.100</t>
  </si>
  <si>
    <t>7.101</t>
  </si>
  <si>
    <t>7.102</t>
  </si>
  <si>
    <t>Zařízení č.8 - Přetlakové větrání filtru</t>
  </si>
  <si>
    <t>8.01</t>
  </si>
  <si>
    <t>Přívodní ventilátor radiální potrubní 400x200/20-4D</t>
  </si>
  <si>
    <t>8.01a</t>
  </si>
  <si>
    <t>Uzavírací klapka těsná 400x200 včetně servopohonu 5Nm na 230V s bezp.funkcí</t>
  </si>
  <si>
    <t>8.02</t>
  </si>
  <si>
    <t>Ochranné síto 400 x 280</t>
  </si>
  <si>
    <t>8.03</t>
  </si>
  <si>
    <t>Přívodní vyústka dvouřadá do čtyřhranného potrubí 525x225, pozink</t>
  </si>
  <si>
    <t>8.04</t>
  </si>
  <si>
    <t>Viz. půdorys 2.NP, 3.NP, 4.NP</t>
  </si>
  <si>
    <t>8.05</t>
  </si>
  <si>
    <t>8.06</t>
  </si>
  <si>
    <t>8.07</t>
  </si>
  <si>
    <t>Protipožární izolace s atestem - odolnost 45 minut, obousměrná odolnost, oplechování pozink.plechem</t>
  </si>
  <si>
    <t>8.08 - 8.100</t>
  </si>
  <si>
    <t>8.101</t>
  </si>
  <si>
    <t>8.102</t>
  </si>
  <si>
    <t>Zařízení č.9 - Demontáže stávajícíh VZT</t>
  </si>
  <si>
    <t>9.01</t>
  </si>
  <si>
    <t>Demontáž a likvidace stávajících strojních zařízení VZT</t>
  </si>
  <si>
    <t>Viz. půdorys 1.PP - demontáže</t>
  </si>
  <si>
    <t>9.02</t>
  </si>
  <si>
    <t>Demontáž a likvidace stávajících rozvodů VZT včetně potrubních elementů (tlumiče, klapky, žaluzie apod.)</t>
  </si>
  <si>
    <t>Viz. půdorys 1.PP, 1.NP - demontáže</t>
  </si>
  <si>
    <t>9.03</t>
  </si>
  <si>
    <t>Demontáž a likvidace stávajících koncových elementů, stěnových mřížek, ventilátorů apod</t>
  </si>
  <si>
    <t>Vzhledem k nemožnosti přesného zaměření demontáží v průběhu projektování je potřeba</t>
  </si>
  <si>
    <t>počítat s odchylkami od skutečného stavu nutných demontáží zjištěných při realizaci stavby</t>
  </si>
  <si>
    <t>Množství demontovaných materiálů je pouze orientační</t>
  </si>
  <si>
    <t>Celkem bez DPH:</t>
  </si>
  <si>
    <t>Nemocnice Karviná - Oční centrum a LDN</t>
  </si>
  <si>
    <t>Dopravné</t>
  </si>
  <si>
    <t>Přesun hmot</t>
  </si>
  <si>
    <t>Kč</t>
  </si>
  <si>
    <t>-</t>
  </si>
  <si>
    <t>(cena dodávky+montáže je uvedena u poz.6.01 - jedná se o komplet vnitřní+venkovní jednotka)</t>
  </si>
  <si>
    <t>Chlazení 28 kW, Topení 31,5 kW, chladivo R410a, EER/SEER=4,27/7,51, COP/SCOP=4,5/4,31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</si>
</sst>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"/>
    <numFmt numFmtId="165" formatCode="d/mm"/>
    <numFmt numFmtId="166" formatCode="#,##0&quot; Kč&quot;"/>
  </numFmts>
  <fonts count="9" x14ac:knownFonts="1">
    <font>
      <sz val="11"/>
      <color rgb="FF000000"/>
      <name val="Calibri"/>
      <family val="2"/>
      <charset val="238"/>
    </font>
    <font>
      <sz val="8"/>
      <name val="Arial CE"/>
      <family val="2"/>
      <charset val="238"/>
    </font>
    <font>
      <sz val="9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2"/>
      <name val="Arial"/>
      <family val="2"/>
      <charset val="238"/>
    </font>
    <font>
      <sz val="10"/>
      <name val="Times New Roman"/>
      <family val="1"/>
      <charset val="238"/>
    </font>
    <font>
      <sz val="8"/>
      <name val="Arial"/>
      <family val="2"/>
      <charset val="1"/>
    </font>
    <font>
      <b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1">
      <alignment horizontal="center" vertical="center" wrapText="1"/>
    </xf>
  </cellStyleXfs>
  <cellXfs count="34">
    <xf numFmtId="0" fontId="0" fillId="0" borderId="0" xfId="0"/>
    <xf numFmtId="164" fontId="2" fillId="0" borderId="0" xfId="0" applyNumberFormat="1" applyFont="1" applyAlignment="1">
      <alignment horizontal="center" vertical="center"/>
    </xf>
    <xf numFmtId="165" fontId="2" fillId="0" borderId="0" xfId="1" applyNumberFormat="1" applyFont="1" applyBorder="1" applyAlignment="1">
      <alignment horizontal="center" vertical="center"/>
    </xf>
    <xf numFmtId="165" fontId="3" fillId="0" borderId="0" xfId="1" applyNumberFormat="1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center" vertical="center"/>
    </xf>
    <xf numFmtId="165" fontId="4" fillId="0" borderId="0" xfId="1" applyNumberFormat="1" applyFont="1" applyBorder="1" applyAlignment="1">
      <alignment horizontal="left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1" fontId="0" fillId="2" borderId="3" xfId="0" applyNumberFormat="1" applyFill="1" applyBorder="1" applyAlignment="1">
      <alignment horizontal="center" vertical="center" wrapText="1"/>
    </xf>
    <xf numFmtId="1" fontId="0" fillId="2" borderId="4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1" fontId="0" fillId="2" borderId="6" xfId="0" applyNumberFormat="1" applyFill="1" applyBorder="1" applyAlignment="1">
      <alignment horizontal="center" vertical="center" wrapText="1"/>
    </xf>
    <xf numFmtId="1" fontId="0" fillId="2" borderId="7" xfId="0" applyNumberFormat="1" applyFill="1" applyBorder="1" applyAlignment="1">
      <alignment horizontal="center" vertical="center"/>
    </xf>
    <xf numFmtId="165" fontId="2" fillId="0" borderId="0" xfId="1" applyNumberFormat="1" applyFont="1" applyBorder="1" applyAlignment="1">
      <alignment horizontal="left" vertical="center"/>
    </xf>
    <xf numFmtId="165" fontId="2" fillId="0" borderId="0" xfId="1" applyNumberFormat="1" applyFont="1" applyBorder="1" applyAlignment="1">
      <alignment horizontal="left" vertical="center" wrapText="1"/>
    </xf>
    <xf numFmtId="165" fontId="2" fillId="0" borderId="0" xfId="1" applyNumberFormat="1" applyFont="1" applyBorder="1">
      <alignment horizontal="center" vertical="center" wrapText="1"/>
    </xf>
    <xf numFmtId="1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center" vertical="center"/>
    </xf>
    <xf numFmtId="1" fontId="7" fillId="2" borderId="6" xfId="0" applyNumberFormat="1" applyFont="1" applyFill="1" applyBorder="1" applyAlignment="1">
      <alignment horizontal="center" vertical="center" wrapText="1"/>
    </xf>
    <xf numFmtId="1" fontId="7" fillId="2" borderId="6" xfId="0" applyNumberFormat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8" fillId="2" borderId="6" xfId="0" applyFont="1" applyFill="1" applyBorder="1" applyAlignment="1">
      <alignment horizontal="left"/>
    </xf>
    <xf numFmtId="1" fontId="0" fillId="2" borderId="6" xfId="0" applyNumberFormat="1" applyFill="1" applyBorder="1" applyAlignment="1">
      <alignment horizontal="center" vertical="center"/>
    </xf>
    <xf numFmtId="166" fontId="8" fillId="2" borderId="6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/>
    <xf numFmtId="0" fontId="0" fillId="0" borderId="0" xfId="0" applyAlignment="1">
      <alignment horizontal="right"/>
    </xf>
    <xf numFmtId="0" fontId="5" fillId="2" borderId="3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</cellXfs>
  <cellStyles count="2">
    <cellStyle name="Normální" xfId="0" builtinId="0"/>
    <cellStyle name="Podhlavička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0"/>
  <sheetViews>
    <sheetView tabSelected="1" topLeftCell="A832" workbookViewId="0">
      <selection activeCell="C852" sqref="C852"/>
    </sheetView>
  </sheetViews>
  <sheetFormatPr defaultColWidth="8.7109375" defaultRowHeight="15" x14ac:dyDescent="0.25"/>
  <cols>
    <col min="1" max="1" width="7.28515625" customWidth="1"/>
    <col min="2" max="2" width="12.5703125" customWidth="1"/>
    <col min="3" max="3" width="103.140625" customWidth="1"/>
    <col min="4" max="4" width="8" customWidth="1"/>
    <col min="5" max="5" width="7.140625" customWidth="1"/>
    <col min="6" max="6" width="10.28515625" customWidth="1"/>
    <col min="7" max="7" width="13.42578125" customWidth="1"/>
  </cols>
  <sheetData>
    <row r="1" spans="1:7" ht="18.75" x14ac:dyDescent="0.25">
      <c r="A1" s="1"/>
      <c r="B1" s="2"/>
      <c r="C1" s="3" t="s">
        <v>0</v>
      </c>
      <c r="D1" s="2"/>
      <c r="E1" s="1"/>
      <c r="F1" s="4"/>
      <c r="G1" s="4"/>
    </row>
    <row r="2" spans="1:7" x14ac:dyDescent="0.25">
      <c r="A2" s="1"/>
      <c r="B2" s="2"/>
      <c r="C2" s="5" t="s">
        <v>1</v>
      </c>
      <c r="D2" s="2"/>
      <c r="E2" s="1"/>
      <c r="F2" s="4"/>
      <c r="G2" s="4"/>
    </row>
    <row r="3" spans="1:7" ht="15.75" customHeight="1" x14ac:dyDescent="0.25">
      <c r="A3" s="6"/>
      <c r="B3" s="7"/>
      <c r="C3" s="32" t="s">
        <v>478</v>
      </c>
      <c r="D3" s="32"/>
      <c r="E3" s="7"/>
      <c r="F3" s="8"/>
      <c r="G3" s="9"/>
    </row>
    <row r="4" spans="1:7" ht="15.75" customHeight="1" x14ac:dyDescent="0.25">
      <c r="A4" s="10"/>
      <c r="B4" s="11"/>
      <c r="C4" s="33" t="s">
        <v>2</v>
      </c>
      <c r="D4" s="33"/>
      <c r="E4" s="11"/>
      <c r="F4" s="12"/>
      <c r="G4" s="13"/>
    </row>
    <row r="5" spans="1:7" x14ac:dyDescent="0.25">
      <c r="A5" s="14" t="s">
        <v>3</v>
      </c>
      <c r="B5" s="2"/>
      <c r="C5" s="15"/>
      <c r="D5" s="16"/>
      <c r="E5" s="16"/>
      <c r="F5" s="17"/>
      <c r="G5" s="17"/>
    </row>
    <row r="6" spans="1:7" x14ac:dyDescent="0.25">
      <c r="A6" s="14" t="s">
        <v>4</v>
      </c>
      <c r="B6" s="2"/>
      <c r="C6" s="15"/>
      <c r="D6" s="16"/>
      <c r="E6" s="16"/>
      <c r="F6" s="17"/>
      <c r="G6" s="17"/>
    </row>
    <row r="7" spans="1:7" x14ac:dyDescent="0.25">
      <c r="A7" s="14" t="s">
        <v>5</v>
      </c>
      <c r="B7" s="2"/>
      <c r="C7" s="15"/>
      <c r="D7" s="16"/>
      <c r="E7" s="16"/>
      <c r="F7" s="17"/>
      <c r="G7" s="17"/>
    </row>
    <row r="8" spans="1:7" x14ac:dyDescent="0.25">
      <c r="A8" s="14" t="s">
        <v>6</v>
      </c>
      <c r="B8" s="2"/>
      <c r="C8" s="15"/>
      <c r="D8" s="16"/>
      <c r="E8" s="16"/>
      <c r="F8" s="17"/>
      <c r="G8" s="17"/>
    </row>
    <row r="9" spans="1:7" x14ac:dyDescent="0.25">
      <c r="A9" s="14" t="s">
        <v>7</v>
      </c>
      <c r="B9" s="2"/>
      <c r="C9" s="15"/>
      <c r="D9" s="16"/>
      <c r="E9" s="16"/>
      <c r="F9" s="17"/>
      <c r="G9" s="17"/>
    </row>
    <row r="10" spans="1:7" x14ac:dyDescent="0.25">
      <c r="A10" s="14" t="s">
        <v>8</v>
      </c>
      <c r="B10" s="2"/>
      <c r="C10" s="15"/>
      <c r="D10" s="16"/>
      <c r="E10" s="16"/>
      <c r="F10" s="17"/>
      <c r="G10" s="17"/>
    </row>
    <row r="11" spans="1:7" x14ac:dyDescent="0.25">
      <c r="A11" s="18"/>
      <c r="B11" s="2"/>
      <c r="C11" s="15"/>
      <c r="D11" s="16"/>
      <c r="E11" s="16"/>
      <c r="F11" s="17"/>
      <c r="G11" s="17"/>
    </row>
    <row r="12" spans="1:7" ht="45" x14ac:dyDescent="0.25">
      <c r="A12" s="19" t="s">
        <v>9</v>
      </c>
      <c r="B12" s="19" t="s">
        <v>10</v>
      </c>
      <c r="C12" s="20" t="s">
        <v>11</v>
      </c>
      <c r="D12" s="19" t="s">
        <v>12</v>
      </c>
      <c r="E12" s="21" t="s">
        <v>13</v>
      </c>
      <c r="F12" s="22" t="s">
        <v>14</v>
      </c>
      <c r="G12" s="23" t="s">
        <v>15</v>
      </c>
    </row>
    <row r="13" spans="1:7" x14ac:dyDescent="0.25">
      <c r="A13" s="24"/>
      <c r="B13" s="24"/>
      <c r="C13" s="25" t="s">
        <v>16</v>
      </c>
      <c r="D13" s="11"/>
      <c r="E13" s="11"/>
      <c r="F13" s="26"/>
      <c r="G13" s="27">
        <f>SUM(G14:G242)</f>
        <v>0</v>
      </c>
    </row>
    <row r="14" spans="1:7" x14ac:dyDescent="0.25">
      <c r="A14" s="28">
        <v>1</v>
      </c>
      <c r="B14" s="28" t="s">
        <v>17</v>
      </c>
      <c r="C14" s="29" t="s">
        <v>18</v>
      </c>
      <c r="D14" t="s">
        <v>19</v>
      </c>
      <c r="E14">
        <v>1</v>
      </c>
      <c r="F14" s="30"/>
      <c r="G14" s="30">
        <f>E14*F14</f>
        <v>0</v>
      </c>
    </row>
    <row r="15" spans="1:7" x14ac:dyDescent="0.25">
      <c r="A15" s="28"/>
      <c r="B15" s="28"/>
      <c r="C15" s="29" t="s">
        <v>20</v>
      </c>
      <c r="F15" s="30"/>
      <c r="G15" s="30"/>
    </row>
    <row r="16" spans="1:7" x14ac:dyDescent="0.25">
      <c r="A16" s="28"/>
      <c r="B16" s="28"/>
      <c r="C16" s="29" t="s">
        <v>21</v>
      </c>
      <c r="F16" s="30"/>
      <c r="G16" s="30"/>
    </row>
    <row r="17" spans="1:7" x14ac:dyDescent="0.25">
      <c r="A17" s="28"/>
      <c r="B17" s="28"/>
      <c r="C17" s="29" t="s">
        <v>22</v>
      </c>
      <c r="F17" s="30"/>
      <c r="G17" s="30"/>
    </row>
    <row r="18" spans="1:7" x14ac:dyDescent="0.25">
      <c r="A18" s="28"/>
      <c r="B18" s="28"/>
      <c r="C18" s="29" t="s">
        <v>23</v>
      </c>
      <c r="F18" s="30"/>
      <c r="G18" s="30"/>
    </row>
    <row r="19" spans="1:7" x14ac:dyDescent="0.25">
      <c r="A19" s="28"/>
      <c r="B19" s="28"/>
      <c r="C19" s="29" t="s">
        <v>24</v>
      </c>
      <c r="F19" s="30"/>
      <c r="G19" s="30"/>
    </row>
    <row r="20" spans="1:7" x14ac:dyDescent="0.25">
      <c r="A20" s="28"/>
      <c r="B20" s="28"/>
      <c r="C20" s="29" t="s">
        <v>25</v>
      </c>
      <c r="F20" s="30"/>
      <c r="G20" s="30"/>
    </row>
    <row r="21" spans="1:7" x14ac:dyDescent="0.25">
      <c r="A21" s="28"/>
      <c r="B21" s="28"/>
      <c r="C21" s="29" t="s">
        <v>26</v>
      </c>
      <c r="F21" s="30"/>
      <c r="G21" s="30"/>
    </row>
    <row r="22" spans="1:7" x14ac:dyDescent="0.25">
      <c r="A22" s="28"/>
      <c r="B22" s="28"/>
      <c r="C22" s="29" t="s">
        <v>27</v>
      </c>
      <c r="F22" s="30"/>
      <c r="G22" s="30"/>
    </row>
    <row r="23" spans="1:7" x14ac:dyDescent="0.25">
      <c r="A23" s="28"/>
      <c r="B23" s="28"/>
      <c r="C23" s="29" t="s">
        <v>28</v>
      </c>
      <c r="F23" s="30"/>
      <c r="G23" s="30"/>
    </row>
    <row r="24" spans="1:7" x14ac:dyDescent="0.25">
      <c r="A24" s="28"/>
      <c r="B24" s="28"/>
      <c r="C24" s="29" t="s">
        <v>29</v>
      </c>
      <c r="F24" s="30"/>
      <c r="G24" s="30"/>
    </row>
    <row r="25" spans="1:7" x14ac:dyDescent="0.25">
      <c r="A25" s="28"/>
      <c r="B25" s="28"/>
      <c r="C25" s="29" t="s">
        <v>30</v>
      </c>
      <c r="F25" s="30"/>
      <c r="G25" s="30"/>
    </row>
    <row r="26" spans="1:7" x14ac:dyDescent="0.25">
      <c r="A26" s="28"/>
      <c r="B26" s="28"/>
      <c r="C26" s="29" t="s">
        <v>31</v>
      </c>
      <c r="F26" s="30"/>
      <c r="G26" s="30"/>
    </row>
    <row r="27" spans="1:7" x14ac:dyDescent="0.25">
      <c r="A27" s="28"/>
      <c r="B27" s="28"/>
      <c r="C27" s="29" t="s">
        <v>32</v>
      </c>
      <c r="F27" s="30"/>
      <c r="G27" s="30"/>
    </row>
    <row r="28" spans="1:7" x14ac:dyDescent="0.25">
      <c r="A28" s="28"/>
      <c r="B28" s="28"/>
      <c r="C28" s="29" t="s">
        <v>33</v>
      </c>
      <c r="F28" s="30"/>
      <c r="G28" s="30"/>
    </row>
    <row r="29" spans="1:7" x14ac:dyDescent="0.25">
      <c r="A29" s="28"/>
      <c r="B29" s="28"/>
      <c r="C29" s="29" t="s">
        <v>34</v>
      </c>
      <c r="F29" s="30"/>
      <c r="G29" s="30"/>
    </row>
    <row r="30" spans="1:7" x14ac:dyDescent="0.25">
      <c r="A30" s="28"/>
      <c r="B30" s="28"/>
      <c r="C30" s="29">
        <v>1</v>
      </c>
      <c r="F30" s="30"/>
      <c r="G30" s="30"/>
    </row>
    <row r="31" spans="1:7" x14ac:dyDescent="0.25">
      <c r="A31" s="28">
        <v>2</v>
      </c>
      <c r="B31" s="28" t="s">
        <v>35</v>
      </c>
      <c r="C31" s="29" t="s">
        <v>36</v>
      </c>
      <c r="D31" t="s">
        <v>19</v>
      </c>
      <c r="E31">
        <v>1</v>
      </c>
      <c r="F31" s="30"/>
      <c r="G31" s="30">
        <f>E31*F31</f>
        <v>0</v>
      </c>
    </row>
    <row r="32" spans="1:7" x14ac:dyDescent="0.25">
      <c r="A32" s="28"/>
      <c r="B32" s="28"/>
      <c r="C32" s="29" t="s">
        <v>37</v>
      </c>
      <c r="F32" s="30"/>
      <c r="G32" s="30"/>
    </row>
    <row r="33" spans="1:7" x14ac:dyDescent="0.25">
      <c r="A33" s="28"/>
      <c r="B33" s="28"/>
      <c r="C33" s="29" t="s">
        <v>34</v>
      </c>
      <c r="F33" s="30"/>
      <c r="G33" s="30"/>
    </row>
    <row r="34" spans="1:7" x14ac:dyDescent="0.25">
      <c r="A34" s="28"/>
      <c r="B34" s="28"/>
      <c r="C34" s="29">
        <v>1</v>
      </c>
      <c r="F34" s="30"/>
      <c r="G34" s="30"/>
    </row>
    <row r="35" spans="1:7" x14ac:dyDescent="0.25">
      <c r="A35" s="28">
        <v>3</v>
      </c>
      <c r="B35" s="28" t="s">
        <v>38</v>
      </c>
      <c r="C35" s="29" t="s">
        <v>39</v>
      </c>
      <c r="D35" t="s">
        <v>19</v>
      </c>
      <c r="E35">
        <v>1</v>
      </c>
      <c r="F35" s="30"/>
      <c r="G35" s="30">
        <f>E35*F35</f>
        <v>0</v>
      </c>
    </row>
    <row r="36" spans="1:7" x14ac:dyDescent="0.25">
      <c r="A36" s="28"/>
      <c r="B36" s="28"/>
      <c r="C36" s="29" t="s">
        <v>40</v>
      </c>
      <c r="F36" s="30"/>
      <c r="G36" s="30"/>
    </row>
    <row r="37" spans="1:7" x14ac:dyDescent="0.25">
      <c r="A37" s="28"/>
      <c r="B37" s="28"/>
      <c r="C37" s="29" t="s">
        <v>41</v>
      </c>
      <c r="F37" s="30"/>
      <c r="G37" s="30"/>
    </row>
    <row r="38" spans="1:7" x14ac:dyDescent="0.25">
      <c r="A38" s="28"/>
      <c r="B38" s="28"/>
      <c r="C38" s="29" t="s">
        <v>42</v>
      </c>
      <c r="F38" s="30"/>
      <c r="G38" s="30"/>
    </row>
    <row r="39" spans="1:7" x14ac:dyDescent="0.25">
      <c r="A39" s="28"/>
      <c r="B39" s="28"/>
      <c r="C39" s="29" t="s">
        <v>43</v>
      </c>
      <c r="F39" s="30"/>
      <c r="G39" s="30"/>
    </row>
    <row r="40" spans="1:7" x14ac:dyDescent="0.25">
      <c r="A40" s="28"/>
      <c r="B40" s="28"/>
      <c r="C40" s="29" t="s">
        <v>44</v>
      </c>
      <c r="F40" s="30"/>
      <c r="G40" s="30"/>
    </row>
    <row r="41" spans="1:7" x14ac:dyDescent="0.25">
      <c r="A41" s="28"/>
      <c r="B41" s="28"/>
      <c r="C41" s="29">
        <v>1</v>
      </c>
      <c r="F41" s="30"/>
      <c r="G41" s="30"/>
    </row>
    <row r="42" spans="1:7" x14ac:dyDescent="0.25">
      <c r="A42" s="28">
        <v>4</v>
      </c>
      <c r="B42" s="28" t="s">
        <v>45</v>
      </c>
      <c r="C42" s="29" t="s">
        <v>39</v>
      </c>
      <c r="D42" t="s">
        <v>19</v>
      </c>
      <c r="E42">
        <v>1</v>
      </c>
      <c r="F42" s="30"/>
      <c r="G42" s="30">
        <f>E42*F42</f>
        <v>0</v>
      </c>
    </row>
    <row r="43" spans="1:7" x14ac:dyDescent="0.25">
      <c r="A43" s="28"/>
      <c r="B43" s="28"/>
      <c r="C43" s="29" t="s">
        <v>40</v>
      </c>
      <c r="F43" s="30"/>
      <c r="G43" s="30"/>
    </row>
    <row r="44" spans="1:7" x14ac:dyDescent="0.25">
      <c r="A44" s="28"/>
      <c r="B44" s="28"/>
      <c r="C44" s="29" t="s">
        <v>41</v>
      </c>
      <c r="F44" s="30"/>
      <c r="G44" s="30"/>
    </row>
    <row r="45" spans="1:7" x14ac:dyDescent="0.25">
      <c r="A45" s="28"/>
      <c r="B45" s="28"/>
      <c r="C45" s="29" t="s">
        <v>42</v>
      </c>
      <c r="F45" s="30"/>
      <c r="G45" s="30"/>
    </row>
    <row r="46" spans="1:7" x14ac:dyDescent="0.25">
      <c r="A46" s="28"/>
      <c r="B46" s="28"/>
      <c r="C46" s="29" t="s">
        <v>43</v>
      </c>
      <c r="F46" s="30"/>
      <c r="G46" s="30"/>
    </row>
    <row r="47" spans="1:7" x14ac:dyDescent="0.25">
      <c r="A47" s="28"/>
      <c r="B47" s="28"/>
      <c r="C47" s="29" t="s">
        <v>44</v>
      </c>
      <c r="F47" s="30"/>
      <c r="G47" s="30"/>
    </row>
    <row r="48" spans="1:7" x14ac:dyDescent="0.25">
      <c r="A48" s="28"/>
      <c r="B48" s="28"/>
      <c r="C48" s="29">
        <v>1</v>
      </c>
      <c r="F48" s="30"/>
      <c r="G48" s="30"/>
    </row>
    <row r="49" spans="1:7" x14ac:dyDescent="0.25">
      <c r="A49" s="28">
        <v>5</v>
      </c>
      <c r="B49" s="28" t="s">
        <v>46</v>
      </c>
      <c r="C49" s="29" t="s">
        <v>47</v>
      </c>
      <c r="D49" t="s">
        <v>19</v>
      </c>
      <c r="E49">
        <v>1</v>
      </c>
      <c r="F49" s="30"/>
      <c r="G49" s="30">
        <f>E49*F49</f>
        <v>0</v>
      </c>
    </row>
    <row r="50" spans="1:7" x14ac:dyDescent="0.25">
      <c r="A50" s="28"/>
      <c r="B50" s="28"/>
      <c r="C50" s="29" t="s">
        <v>43</v>
      </c>
      <c r="F50" s="30"/>
      <c r="G50" s="30"/>
    </row>
    <row r="51" spans="1:7" x14ac:dyDescent="0.25">
      <c r="A51" s="28"/>
      <c r="B51" s="28"/>
      <c r="C51" s="29" t="s">
        <v>48</v>
      </c>
      <c r="F51" s="30"/>
      <c r="G51" s="30"/>
    </row>
    <row r="52" spans="1:7" x14ac:dyDescent="0.25">
      <c r="A52" s="28"/>
      <c r="B52" s="28"/>
      <c r="C52" s="29" t="s">
        <v>49</v>
      </c>
      <c r="F52" s="30"/>
      <c r="G52" s="30"/>
    </row>
    <row r="53" spans="1:7" x14ac:dyDescent="0.25">
      <c r="A53" s="28"/>
      <c r="B53" s="28"/>
      <c r="C53" s="29" t="s">
        <v>50</v>
      </c>
      <c r="F53" s="30"/>
      <c r="G53" s="30"/>
    </row>
    <row r="54" spans="1:7" x14ac:dyDescent="0.25">
      <c r="A54" s="28"/>
      <c r="B54" s="28"/>
      <c r="C54" s="29" t="s">
        <v>34</v>
      </c>
      <c r="F54" s="30"/>
      <c r="G54" s="30"/>
    </row>
    <row r="55" spans="1:7" x14ac:dyDescent="0.25">
      <c r="A55" s="28"/>
      <c r="B55" s="28"/>
      <c r="C55" s="29">
        <v>1</v>
      </c>
      <c r="F55" s="30"/>
      <c r="G55" s="30"/>
    </row>
    <row r="56" spans="1:7" x14ac:dyDescent="0.25">
      <c r="A56" s="28">
        <v>6</v>
      </c>
      <c r="B56" s="28" t="s">
        <v>51</v>
      </c>
      <c r="C56" s="29" t="s">
        <v>52</v>
      </c>
      <c r="D56" t="s">
        <v>19</v>
      </c>
      <c r="E56">
        <v>1</v>
      </c>
      <c r="F56" s="30"/>
      <c r="G56" s="30">
        <f>E56*F56</f>
        <v>0</v>
      </c>
    </row>
    <row r="57" spans="1:7" x14ac:dyDescent="0.25">
      <c r="A57" s="28"/>
      <c r="B57" s="28"/>
      <c r="C57" s="29" t="s">
        <v>53</v>
      </c>
      <c r="F57" s="30"/>
      <c r="G57" s="30"/>
    </row>
    <row r="58" spans="1:7" x14ac:dyDescent="0.25">
      <c r="A58" s="28"/>
      <c r="B58" s="28"/>
      <c r="C58" s="29" t="s">
        <v>43</v>
      </c>
      <c r="F58" s="30"/>
      <c r="G58" s="30"/>
    </row>
    <row r="59" spans="1:7" x14ac:dyDescent="0.25">
      <c r="A59" s="28"/>
      <c r="B59" s="28"/>
      <c r="C59" s="29" t="s">
        <v>34</v>
      </c>
      <c r="F59" s="30"/>
      <c r="G59" s="30"/>
    </row>
    <row r="60" spans="1:7" x14ac:dyDescent="0.25">
      <c r="A60" s="28"/>
      <c r="B60" s="28"/>
      <c r="C60" s="29">
        <v>1</v>
      </c>
      <c r="F60" s="30"/>
      <c r="G60" s="30"/>
    </row>
    <row r="61" spans="1:7" x14ac:dyDescent="0.25">
      <c r="A61" s="28">
        <v>7</v>
      </c>
      <c r="B61" s="28" t="s">
        <v>54</v>
      </c>
      <c r="C61" s="29" t="s">
        <v>55</v>
      </c>
      <c r="D61" t="s">
        <v>19</v>
      </c>
      <c r="E61">
        <v>1</v>
      </c>
      <c r="F61" s="30"/>
      <c r="G61" s="30">
        <f>E61*F61</f>
        <v>0</v>
      </c>
    </row>
    <row r="62" spans="1:7" x14ac:dyDescent="0.25">
      <c r="A62" s="28"/>
      <c r="B62" s="28"/>
      <c r="C62" s="29" t="s">
        <v>56</v>
      </c>
      <c r="F62" s="30"/>
      <c r="G62" s="30"/>
    </row>
    <row r="63" spans="1:7" x14ac:dyDescent="0.25">
      <c r="A63" s="28"/>
      <c r="B63" s="28"/>
      <c r="C63" s="29" t="s">
        <v>57</v>
      </c>
      <c r="F63" s="30"/>
      <c r="G63" s="30"/>
    </row>
    <row r="64" spans="1:7" x14ac:dyDescent="0.25">
      <c r="A64" s="28"/>
      <c r="B64" s="28"/>
      <c r="C64" s="29" t="s">
        <v>58</v>
      </c>
      <c r="F64" s="30"/>
      <c r="G64" s="30"/>
    </row>
    <row r="65" spans="1:7" x14ac:dyDescent="0.25">
      <c r="A65" s="28"/>
      <c r="B65" s="28"/>
      <c r="C65" s="29" t="s">
        <v>59</v>
      </c>
      <c r="F65" s="30"/>
      <c r="G65" s="30"/>
    </row>
    <row r="66" spans="1:7" x14ac:dyDescent="0.25">
      <c r="A66" s="28"/>
      <c r="B66" s="28"/>
      <c r="C66" s="29" t="s">
        <v>60</v>
      </c>
      <c r="F66" s="30"/>
      <c r="G66" s="30"/>
    </row>
    <row r="67" spans="1:7" x14ac:dyDescent="0.25">
      <c r="A67" s="28"/>
      <c r="B67" s="28"/>
      <c r="C67" s="29" t="s">
        <v>34</v>
      </c>
      <c r="F67" s="30"/>
      <c r="G67" s="30"/>
    </row>
    <row r="68" spans="1:7" x14ac:dyDescent="0.25">
      <c r="A68" s="28"/>
      <c r="B68" s="28"/>
      <c r="C68" s="29">
        <v>1</v>
      </c>
      <c r="F68" s="30"/>
      <c r="G68" s="30"/>
    </row>
    <row r="69" spans="1:7" x14ac:dyDescent="0.25">
      <c r="A69" s="28">
        <v>8</v>
      </c>
      <c r="B69" s="28" t="s">
        <v>61</v>
      </c>
      <c r="C69" s="29" t="s">
        <v>62</v>
      </c>
      <c r="D69" t="s">
        <v>19</v>
      </c>
      <c r="E69">
        <v>1</v>
      </c>
      <c r="F69" s="30"/>
      <c r="G69" s="30">
        <f>E69*F69</f>
        <v>0</v>
      </c>
    </row>
    <row r="70" spans="1:7" x14ac:dyDescent="0.25">
      <c r="A70" s="28"/>
      <c r="B70" s="28"/>
      <c r="C70" s="29" t="s">
        <v>63</v>
      </c>
      <c r="F70" s="30"/>
      <c r="G70" s="30"/>
    </row>
    <row r="71" spans="1:7" x14ac:dyDescent="0.25">
      <c r="A71" s="28"/>
      <c r="B71" s="28"/>
      <c r="C71" s="29" t="s">
        <v>64</v>
      </c>
      <c r="F71" s="30"/>
      <c r="G71" s="30"/>
    </row>
    <row r="72" spans="1:7" x14ac:dyDescent="0.25">
      <c r="A72" s="28"/>
      <c r="B72" s="28"/>
      <c r="C72" s="29" t="s">
        <v>34</v>
      </c>
      <c r="F72" s="30"/>
      <c r="G72" s="30"/>
    </row>
    <row r="73" spans="1:7" x14ac:dyDescent="0.25">
      <c r="A73" s="28"/>
      <c r="B73" s="28"/>
      <c r="C73" s="29">
        <v>1</v>
      </c>
      <c r="F73" s="30"/>
      <c r="G73" s="30"/>
    </row>
    <row r="74" spans="1:7" x14ac:dyDescent="0.25">
      <c r="A74" s="28">
        <v>9</v>
      </c>
      <c r="B74" s="28" t="s">
        <v>65</v>
      </c>
      <c r="C74" s="29" t="s">
        <v>66</v>
      </c>
      <c r="D74" t="s">
        <v>19</v>
      </c>
      <c r="E74">
        <v>2</v>
      </c>
      <c r="F74" s="30"/>
      <c r="G74" s="30">
        <f>E74*F74</f>
        <v>0</v>
      </c>
    </row>
    <row r="75" spans="1:7" x14ac:dyDescent="0.25">
      <c r="A75" s="28"/>
      <c r="B75" s="28"/>
      <c r="C75" s="29" t="s">
        <v>34</v>
      </c>
      <c r="F75" s="30"/>
      <c r="G75" s="30"/>
    </row>
    <row r="76" spans="1:7" x14ac:dyDescent="0.25">
      <c r="A76" s="28"/>
      <c r="B76" s="28"/>
      <c r="C76" s="29">
        <v>2</v>
      </c>
      <c r="F76" s="30"/>
      <c r="G76" s="30"/>
    </row>
    <row r="77" spans="1:7" x14ac:dyDescent="0.25">
      <c r="A77" s="28">
        <v>10</v>
      </c>
      <c r="B77" s="28" t="s">
        <v>67</v>
      </c>
      <c r="C77" s="29" t="s">
        <v>68</v>
      </c>
      <c r="D77" t="s">
        <v>19</v>
      </c>
      <c r="E77">
        <v>1</v>
      </c>
      <c r="F77" s="30"/>
      <c r="G77" s="30">
        <f>E77*F77</f>
        <v>0</v>
      </c>
    </row>
    <row r="78" spans="1:7" x14ac:dyDescent="0.25">
      <c r="A78" s="28"/>
      <c r="B78" s="28"/>
      <c r="C78" s="29" t="s">
        <v>34</v>
      </c>
      <c r="F78" s="30"/>
      <c r="G78" s="30"/>
    </row>
    <row r="79" spans="1:7" x14ac:dyDescent="0.25">
      <c r="A79" s="28"/>
      <c r="B79" s="28"/>
      <c r="C79" s="29">
        <v>1</v>
      </c>
      <c r="F79" s="30"/>
      <c r="G79" s="30"/>
    </row>
    <row r="80" spans="1:7" x14ac:dyDescent="0.25">
      <c r="A80" s="28">
        <v>11</v>
      </c>
      <c r="B80" s="28" t="s">
        <v>69</v>
      </c>
      <c r="C80" s="29" t="s">
        <v>70</v>
      </c>
      <c r="D80" t="s">
        <v>19</v>
      </c>
      <c r="E80">
        <v>14</v>
      </c>
      <c r="F80" s="30"/>
      <c r="G80" s="30">
        <f>E80*F80</f>
        <v>0</v>
      </c>
    </row>
    <row r="81" spans="1:7" x14ac:dyDescent="0.25">
      <c r="A81" s="28"/>
      <c r="B81" s="28"/>
      <c r="C81" s="29" t="s">
        <v>34</v>
      </c>
      <c r="F81" s="30"/>
      <c r="G81" s="30"/>
    </row>
    <row r="82" spans="1:7" x14ac:dyDescent="0.25">
      <c r="A82" s="28"/>
      <c r="B82" s="28"/>
      <c r="C82" s="29">
        <v>14</v>
      </c>
      <c r="F82" s="30"/>
      <c r="G82" s="30"/>
    </row>
    <row r="83" spans="1:7" x14ac:dyDescent="0.25">
      <c r="A83" s="28">
        <v>12</v>
      </c>
      <c r="B83" s="28" t="s">
        <v>71</v>
      </c>
      <c r="C83" s="29" t="s">
        <v>72</v>
      </c>
      <c r="D83" t="s">
        <v>19</v>
      </c>
      <c r="E83">
        <v>2</v>
      </c>
      <c r="F83" s="30"/>
      <c r="G83" s="30">
        <f>E83*F83</f>
        <v>0</v>
      </c>
    </row>
    <row r="84" spans="1:7" x14ac:dyDescent="0.25">
      <c r="A84" s="28"/>
      <c r="B84" s="28" t="s">
        <v>73</v>
      </c>
      <c r="C84" s="29" t="s">
        <v>34</v>
      </c>
      <c r="F84" s="30"/>
      <c r="G84" s="30"/>
    </row>
    <row r="85" spans="1:7" x14ac:dyDescent="0.25">
      <c r="A85" s="28"/>
      <c r="B85" s="28"/>
      <c r="C85" s="29">
        <v>2</v>
      </c>
      <c r="F85" s="30"/>
      <c r="G85" s="30"/>
    </row>
    <row r="86" spans="1:7" x14ac:dyDescent="0.25">
      <c r="A86" s="28">
        <v>13</v>
      </c>
      <c r="B86" s="28" t="s">
        <v>74</v>
      </c>
      <c r="C86" s="29" t="s">
        <v>75</v>
      </c>
      <c r="D86" t="s">
        <v>19</v>
      </c>
      <c r="E86">
        <v>6</v>
      </c>
      <c r="F86" s="30"/>
      <c r="G86" s="30">
        <f>E86*F86</f>
        <v>0</v>
      </c>
    </row>
    <row r="87" spans="1:7" x14ac:dyDescent="0.25">
      <c r="A87" s="28"/>
      <c r="B87" s="28"/>
      <c r="C87" s="29" t="s">
        <v>34</v>
      </c>
      <c r="F87" s="30"/>
      <c r="G87" s="30"/>
    </row>
    <row r="88" spans="1:7" x14ac:dyDescent="0.25">
      <c r="A88" s="28"/>
      <c r="B88" s="28"/>
      <c r="C88" s="29">
        <v>6</v>
      </c>
      <c r="F88" s="30"/>
      <c r="G88" s="30"/>
    </row>
    <row r="89" spans="1:7" x14ac:dyDescent="0.25">
      <c r="A89" s="28">
        <v>14</v>
      </c>
      <c r="B89" s="28" t="s">
        <v>76</v>
      </c>
      <c r="C89" s="29" t="s">
        <v>77</v>
      </c>
      <c r="D89" t="s">
        <v>19</v>
      </c>
      <c r="E89">
        <v>8</v>
      </c>
      <c r="F89" s="30"/>
      <c r="G89" s="30">
        <f>E89*F89</f>
        <v>0</v>
      </c>
    </row>
    <row r="90" spans="1:7" x14ac:dyDescent="0.25">
      <c r="A90" s="28"/>
      <c r="B90" s="28"/>
      <c r="C90" s="29" t="s">
        <v>34</v>
      </c>
      <c r="F90" s="30"/>
      <c r="G90" s="30"/>
    </row>
    <row r="91" spans="1:7" x14ac:dyDescent="0.25">
      <c r="A91" s="28"/>
      <c r="B91" s="28"/>
      <c r="C91" s="29">
        <v>8</v>
      </c>
      <c r="F91" s="30"/>
      <c r="G91" s="30"/>
    </row>
    <row r="92" spans="1:7" x14ac:dyDescent="0.25">
      <c r="A92" s="28">
        <v>15</v>
      </c>
      <c r="B92" s="28" t="s">
        <v>78</v>
      </c>
      <c r="C92" s="29" t="s">
        <v>79</v>
      </c>
      <c r="D92" t="s">
        <v>19</v>
      </c>
      <c r="E92">
        <v>2</v>
      </c>
      <c r="F92" s="30"/>
      <c r="G92" s="30">
        <f>E92*F92</f>
        <v>0</v>
      </c>
    </row>
    <row r="93" spans="1:7" x14ac:dyDescent="0.25">
      <c r="A93" s="28"/>
      <c r="B93" s="28"/>
      <c r="C93" s="29" t="s">
        <v>34</v>
      </c>
      <c r="F93" s="30"/>
      <c r="G93" s="30"/>
    </row>
    <row r="94" spans="1:7" x14ac:dyDescent="0.25">
      <c r="A94" s="28"/>
      <c r="B94" s="28"/>
      <c r="C94" s="29">
        <v>2</v>
      </c>
      <c r="F94" s="30"/>
      <c r="G94" s="30"/>
    </row>
    <row r="95" spans="1:7" x14ac:dyDescent="0.25">
      <c r="A95" s="28">
        <v>16</v>
      </c>
      <c r="B95" s="28" t="s">
        <v>80</v>
      </c>
      <c r="C95" s="29" t="s">
        <v>81</v>
      </c>
      <c r="D95" t="s">
        <v>19</v>
      </c>
      <c r="E95">
        <v>1</v>
      </c>
      <c r="F95" s="30"/>
      <c r="G95" s="30">
        <f>E95*F95</f>
        <v>0</v>
      </c>
    </row>
    <row r="96" spans="1:7" x14ac:dyDescent="0.25">
      <c r="A96" s="28"/>
      <c r="B96" s="28"/>
      <c r="C96" s="29" t="s">
        <v>34</v>
      </c>
      <c r="F96" s="30"/>
      <c r="G96" s="30"/>
    </row>
    <row r="97" spans="1:7" x14ac:dyDescent="0.25">
      <c r="A97" s="28"/>
      <c r="B97" s="28"/>
      <c r="C97" s="29">
        <v>1</v>
      </c>
      <c r="F97" s="30"/>
      <c r="G97" s="30"/>
    </row>
    <row r="98" spans="1:7" x14ac:dyDescent="0.25">
      <c r="A98" s="28">
        <v>17</v>
      </c>
      <c r="B98" s="28" t="s">
        <v>82</v>
      </c>
      <c r="C98" s="29" t="s">
        <v>83</v>
      </c>
      <c r="D98" t="s">
        <v>19</v>
      </c>
      <c r="E98">
        <v>1</v>
      </c>
      <c r="F98" s="30"/>
      <c r="G98" s="30">
        <f>E98*F98</f>
        <v>0</v>
      </c>
    </row>
    <row r="99" spans="1:7" x14ac:dyDescent="0.25">
      <c r="A99" s="28"/>
      <c r="B99" s="28"/>
      <c r="C99" s="29" t="s">
        <v>34</v>
      </c>
      <c r="F99" s="30"/>
      <c r="G99" s="30"/>
    </row>
    <row r="100" spans="1:7" x14ac:dyDescent="0.25">
      <c r="A100" s="28"/>
      <c r="B100" s="28"/>
      <c r="C100" s="29">
        <v>1</v>
      </c>
      <c r="F100" s="30"/>
      <c r="G100" s="30"/>
    </row>
    <row r="101" spans="1:7" x14ac:dyDescent="0.25">
      <c r="A101" s="28">
        <v>18</v>
      </c>
      <c r="B101" s="28" t="s">
        <v>84</v>
      </c>
      <c r="C101" s="29" t="s">
        <v>85</v>
      </c>
      <c r="D101" t="s">
        <v>19</v>
      </c>
      <c r="E101">
        <v>1</v>
      </c>
      <c r="F101" s="30"/>
      <c r="G101" s="30">
        <f>E101*F101</f>
        <v>0</v>
      </c>
    </row>
    <row r="102" spans="1:7" x14ac:dyDescent="0.25">
      <c r="A102" s="28"/>
      <c r="B102" s="28"/>
      <c r="C102" s="29" t="s">
        <v>34</v>
      </c>
      <c r="F102" s="30"/>
      <c r="G102" s="30"/>
    </row>
    <row r="103" spans="1:7" x14ac:dyDescent="0.25">
      <c r="A103" s="28"/>
      <c r="B103" s="28"/>
      <c r="C103" s="29">
        <v>1</v>
      </c>
      <c r="F103" s="30"/>
      <c r="G103" s="30"/>
    </row>
    <row r="104" spans="1:7" x14ac:dyDescent="0.25">
      <c r="A104" s="28">
        <v>19</v>
      </c>
      <c r="B104" s="28" t="s">
        <v>86</v>
      </c>
      <c r="C104" s="29" t="s">
        <v>87</v>
      </c>
      <c r="D104" t="s">
        <v>19</v>
      </c>
      <c r="E104">
        <v>1</v>
      </c>
      <c r="F104" s="30"/>
      <c r="G104" s="30">
        <f>E104*F104</f>
        <v>0</v>
      </c>
    </row>
    <row r="105" spans="1:7" x14ac:dyDescent="0.25">
      <c r="A105" s="28"/>
      <c r="B105" s="28"/>
      <c r="C105" s="29" t="s">
        <v>44</v>
      </c>
      <c r="F105" s="30"/>
      <c r="G105" s="30"/>
    </row>
    <row r="106" spans="1:7" x14ac:dyDescent="0.25">
      <c r="A106" s="28"/>
      <c r="B106" s="28"/>
      <c r="C106" s="29">
        <v>1</v>
      </c>
      <c r="F106" s="30"/>
      <c r="G106" s="30"/>
    </row>
    <row r="107" spans="1:7" x14ac:dyDescent="0.25">
      <c r="A107" s="28">
        <v>20</v>
      </c>
      <c r="B107" s="28" t="s">
        <v>88</v>
      </c>
      <c r="C107" s="29" t="s">
        <v>89</v>
      </c>
      <c r="D107" t="s">
        <v>19</v>
      </c>
      <c r="E107">
        <v>1</v>
      </c>
      <c r="F107" s="30"/>
      <c r="G107" s="30">
        <f>E107*F107</f>
        <v>0</v>
      </c>
    </row>
    <row r="108" spans="1:7" x14ac:dyDescent="0.25">
      <c r="A108" s="28"/>
      <c r="B108" s="28"/>
      <c r="C108" s="29" t="s">
        <v>44</v>
      </c>
      <c r="F108" s="30"/>
      <c r="G108" s="30"/>
    </row>
    <row r="109" spans="1:7" x14ac:dyDescent="0.25">
      <c r="A109" s="28"/>
      <c r="B109" s="28"/>
      <c r="C109" s="29">
        <v>1</v>
      </c>
      <c r="F109" s="30"/>
      <c r="G109" s="30"/>
    </row>
    <row r="110" spans="1:7" x14ac:dyDescent="0.25">
      <c r="A110" s="28">
        <v>21</v>
      </c>
      <c r="B110" s="28" t="s">
        <v>90</v>
      </c>
      <c r="C110" s="29" t="s">
        <v>91</v>
      </c>
      <c r="D110" t="s">
        <v>19</v>
      </c>
      <c r="E110">
        <v>5</v>
      </c>
      <c r="F110" s="30"/>
      <c r="G110" s="30">
        <f>E110*F110</f>
        <v>0</v>
      </c>
    </row>
    <row r="111" spans="1:7" x14ac:dyDescent="0.25">
      <c r="A111" s="28"/>
      <c r="B111" s="28"/>
      <c r="C111" s="29" t="s">
        <v>92</v>
      </c>
      <c r="F111" s="30"/>
      <c r="G111" s="30"/>
    </row>
    <row r="112" spans="1:7" x14ac:dyDescent="0.25">
      <c r="A112" s="28"/>
      <c r="B112" s="28"/>
      <c r="C112" s="29" t="s">
        <v>93</v>
      </c>
      <c r="F112" s="30"/>
      <c r="G112" s="30"/>
    </row>
    <row r="113" spans="1:7" x14ac:dyDescent="0.25">
      <c r="A113" s="28"/>
      <c r="B113" s="28"/>
      <c r="C113" s="29" t="s">
        <v>94</v>
      </c>
      <c r="F113" s="30"/>
      <c r="G113" s="30"/>
    </row>
    <row r="114" spans="1:7" x14ac:dyDescent="0.25">
      <c r="A114" s="28"/>
      <c r="B114" s="28"/>
      <c r="C114" s="29" t="s">
        <v>95</v>
      </c>
      <c r="F114" s="30"/>
      <c r="G114" s="30"/>
    </row>
    <row r="115" spans="1:7" x14ac:dyDescent="0.25">
      <c r="A115" s="28"/>
      <c r="B115" s="28"/>
      <c r="C115" s="29" t="s">
        <v>44</v>
      </c>
      <c r="F115" s="30"/>
      <c r="G115" s="30"/>
    </row>
    <row r="116" spans="1:7" x14ac:dyDescent="0.25">
      <c r="A116" s="28"/>
      <c r="B116" s="28"/>
      <c r="C116" s="29">
        <v>5</v>
      </c>
      <c r="F116" s="30"/>
      <c r="G116" s="30"/>
    </row>
    <row r="117" spans="1:7" x14ac:dyDescent="0.25">
      <c r="A117" s="28">
        <v>22</v>
      </c>
      <c r="B117" s="28" t="s">
        <v>96</v>
      </c>
      <c r="C117" s="29" t="s">
        <v>97</v>
      </c>
      <c r="D117" t="s">
        <v>19</v>
      </c>
      <c r="E117">
        <v>2</v>
      </c>
      <c r="F117" s="30"/>
      <c r="G117" s="30">
        <f>E117*F117</f>
        <v>0</v>
      </c>
    </row>
    <row r="118" spans="1:7" x14ac:dyDescent="0.25">
      <c r="A118" s="28"/>
      <c r="B118" s="28"/>
      <c r="C118" s="29" t="s">
        <v>98</v>
      </c>
      <c r="F118" s="30"/>
      <c r="G118" s="30"/>
    </row>
    <row r="119" spans="1:7" x14ac:dyDescent="0.25">
      <c r="A119" s="28"/>
      <c r="B119" s="28"/>
      <c r="C119" s="29" t="s">
        <v>93</v>
      </c>
      <c r="F119" s="30"/>
      <c r="G119" s="30"/>
    </row>
    <row r="120" spans="1:7" x14ac:dyDescent="0.25">
      <c r="A120" s="28"/>
      <c r="B120" s="28"/>
      <c r="C120" s="29" t="s">
        <v>99</v>
      </c>
      <c r="F120" s="30"/>
      <c r="G120" s="30"/>
    </row>
    <row r="121" spans="1:7" x14ac:dyDescent="0.25">
      <c r="A121" s="28"/>
      <c r="B121" s="28"/>
      <c r="C121" s="29" t="s">
        <v>95</v>
      </c>
      <c r="F121" s="30"/>
      <c r="G121" s="30"/>
    </row>
    <row r="122" spans="1:7" x14ac:dyDescent="0.25">
      <c r="A122" s="28"/>
      <c r="B122" s="28"/>
      <c r="C122" s="29" t="s">
        <v>44</v>
      </c>
      <c r="F122" s="30"/>
      <c r="G122" s="30"/>
    </row>
    <row r="123" spans="1:7" x14ac:dyDescent="0.25">
      <c r="A123" s="28"/>
      <c r="B123" s="28"/>
      <c r="C123" s="29">
        <v>2</v>
      </c>
      <c r="F123" s="30"/>
      <c r="G123" s="30"/>
    </row>
    <row r="124" spans="1:7" x14ac:dyDescent="0.25">
      <c r="A124" s="28">
        <v>23</v>
      </c>
      <c r="B124" s="28" t="s">
        <v>100</v>
      </c>
      <c r="C124" s="29" t="s">
        <v>101</v>
      </c>
      <c r="D124" t="s">
        <v>19</v>
      </c>
      <c r="E124">
        <v>1</v>
      </c>
      <c r="F124" s="30"/>
      <c r="G124" s="30">
        <f>E124*F124</f>
        <v>0</v>
      </c>
    </row>
    <row r="125" spans="1:7" x14ac:dyDescent="0.25">
      <c r="A125" s="28"/>
      <c r="B125" s="28"/>
      <c r="C125" s="29" t="s">
        <v>34</v>
      </c>
      <c r="F125" s="30"/>
      <c r="G125" s="30"/>
    </row>
    <row r="126" spans="1:7" x14ac:dyDescent="0.25">
      <c r="A126" s="28"/>
      <c r="B126" s="28"/>
      <c r="C126" s="29">
        <v>1</v>
      </c>
      <c r="F126" s="30"/>
      <c r="G126" s="30"/>
    </row>
    <row r="127" spans="1:7" x14ac:dyDescent="0.25">
      <c r="A127" s="28">
        <v>24</v>
      </c>
      <c r="B127" s="28" t="s">
        <v>102</v>
      </c>
      <c r="C127" s="29" t="s">
        <v>103</v>
      </c>
      <c r="D127" t="s">
        <v>19</v>
      </c>
      <c r="E127">
        <v>4</v>
      </c>
      <c r="F127" s="30"/>
      <c r="G127" s="30">
        <f>E127*F127</f>
        <v>0</v>
      </c>
    </row>
    <row r="128" spans="1:7" x14ac:dyDescent="0.25">
      <c r="A128" s="28"/>
      <c r="B128" s="28"/>
      <c r="C128" s="29" t="s">
        <v>104</v>
      </c>
      <c r="F128" s="30"/>
      <c r="G128" s="30"/>
    </row>
    <row r="129" spans="1:7" x14ac:dyDescent="0.25">
      <c r="A129" s="28"/>
      <c r="B129" s="28"/>
      <c r="C129" s="29" t="s">
        <v>44</v>
      </c>
      <c r="F129" s="30"/>
      <c r="G129" s="30"/>
    </row>
    <row r="130" spans="1:7" x14ac:dyDescent="0.25">
      <c r="A130" s="28"/>
      <c r="B130" s="28"/>
      <c r="C130" s="29">
        <v>4</v>
      </c>
      <c r="F130" s="30"/>
      <c r="G130" s="30"/>
    </row>
    <row r="131" spans="1:7" x14ac:dyDescent="0.25">
      <c r="A131" s="28">
        <v>25</v>
      </c>
      <c r="B131" s="28" t="s">
        <v>105</v>
      </c>
      <c r="C131" s="29" t="s">
        <v>106</v>
      </c>
      <c r="D131" t="s">
        <v>19</v>
      </c>
      <c r="E131">
        <v>1</v>
      </c>
      <c r="F131" s="30"/>
      <c r="G131" s="30">
        <f>E131*F131</f>
        <v>0</v>
      </c>
    </row>
    <row r="132" spans="1:7" x14ac:dyDescent="0.25">
      <c r="A132" s="28"/>
      <c r="B132" s="28"/>
      <c r="C132" s="29" t="s">
        <v>104</v>
      </c>
      <c r="F132" s="30"/>
      <c r="G132" s="30"/>
    </row>
    <row r="133" spans="1:7" x14ac:dyDescent="0.25">
      <c r="A133" s="28"/>
      <c r="B133" s="28"/>
      <c r="C133" s="29" t="s">
        <v>44</v>
      </c>
      <c r="F133" s="30"/>
      <c r="G133" s="30"/>
    </row>
    <row r="134" spans="1:7" x14ac:dyDescent="0.25">
      <c r="A134" s="28"/>
      <c r="B134" s="28"/>
      <c r="C134" s="29">
        <v>1</v>
      </c>
      <c r="F134" s="30"/>
      <c r="G134" s="30"/>
    </row>
    <row r="135" spans="1:7" x14ac:dyDescent="0.25">
      <c r="A135" s="28">
        <v>26</v>
      </c>
      <c r="B135" s="28" t="s">
        <v>107</v>
      </c>
      <c r="C135" s="29" t="s">
        <v>108</v>
      </c>
      <c r="D135" t="s">
        <v>19</v>
      </c>
      <c r="E135">
        <v>3</v>
      </c>
      <c r="F135" s="30"/>
      <c r="G135" s="30">
        <f>E135*F135</f>
        <v>0</v>
      </c>
    </row>
    <row r="136" spans="1:7" x14ac:dyDescent="0.25">
      <c r="A136" s="28"/>
      <c r="B136" s="28"/>
      <c r="C136" s="29" t="s">
        <v>104</v>
      </c>
      <c r="F136" s="30"/>
      <c r="G136" s="30"/>
    </row>
    <row r="137" spans="1:7" x14ac:dyDescent="0.25">
      <c r="A137" s="28"/>
      <c r="B137" s="28"/>
      <c r="C137" s="29" t="s">
        <v>44</v>
      </c>
      <c r="F137" s="30"/>
      <c r="G137" s="30"/>
    </row>
    <row r="138" spans="1:7" x14ac:dyDescent="0.25">
      <c r="A138" s="28"/>
      <c r="B138" s="28"/>
      <c r="C138" s="29">
        <v>3</v>
      </c>
      <c r="F138" s="30"/>
      <c r="G138" s="30"/>
    </row>
    <row r="139" spans="1:7" x14ac:dyDescent="0.25">
      <c r="A139" s="28">
        <v>27</v>
      </c>
      <c r="B139" s="28" t="s">
        <v>109</v>
      </c>
      <c r="C139" s="29" t="s">
        <v>110</v>
      </c>
      <c r="D139" t="s">
        <v>19</v>
      </c>
      <c r="E139">
        <v>1</v>
      </c>
      <c r="F139" s="30"/>
      <c r="G139" s="30">
        <f>E139*F139</f>
        <v>0</v>
      </c>
    </row>
    <row r="140" spans="1:7" x14ac:dyDescent="0.25">
      <c r="A140" s="28"/>
      <c r="B140" s="28"/>
      <c r="C140" s="29" t="s">
        <v>104</v>
      </c>
      <c r="F140" s="30"/>
      <c r="G140" s="30"/>
    </row>
    <row r="141" spans="1:7" x14ac:dyDescent="0.25">
      <c r="A141" s="28"/>
      <c r="B141" s="28"/>
      <c r="C141" s="29" t="s">
        <v>44</v>
      </c>
      <c r="F141" s="30"/>
      <c r="G141" s="30"/>
    </row>
    <row r="142" spans="1:7" x14ac:dyDescent="0.25">
      <c r="A142" s="28"/>
      <c r="B142" s="28"/>
      <c r="C142" s="29">
        <v>1</v>
      </c>
      <c r="F142" s="30"/>
      <c r="G142" s="30"/>
    </row>
    <row r="143" spans="1:7" x14ac:dyDescent="0.25">
      <c r="A143" s="28">
        <v>28</v>
      </c>
      <c r="B143" s="28" t="s">
        <v>109</v>
      </c>
      <c r="C143" s="29" t="s">
        <v>111</v>
      </c>
      <c r="D143" t="s">
        <v>19</v>
      </c>
      <c r="E143">
        <v>5</v>
      </c>
      <c r="F143" s="30"/>
      <c r="G143" s="30">
        <f>E143*F143</f>
        <v>0</v>
      </c>
    </row>
    <row r="144" spans="1:7" x14ac:dyDescent="0.25">
      <c r="A144" s="28"/>
      <c r="B144" s="28"/>
      <c r="C144" s="29" t="s">
        <v>104</v>
      </c>
      <c r="F144" s="30"/>
      <c r="G144" s="30"/>
    </row>
    <row r="145" spans="1:7" x14ac:dyDescent="0.25">
      <c r="A145" s="28"/>
      <c r="B145" s="28"/>
      <c r="C145" s="29" t="s">
        <v>44</v>
      </c>
      <c r="F145" s="30"/>
      <c r="G145" s="30"/>
    </row>
    <row r="146" spans="1:7" x14ac:dyDescent="0.25">
      <c r="A146" s="28"/>
      <c r="B146" s="28"/>
      <c r="C146" s="29">
        <v>5</v>
      </c>
      <c r="F146" s="30"/>
      <c r="G146" s="30"/>
    </row>
    <row r="147" spans="1:7" x14ac:dyDescent="0.25">
      <c r="A147" s="28">
        <v>29</v>
      </c>
      <c r="B147" s="28" t="s">
        <v>112</v>
      </c>
      <c r="C147" s="29" t="s">
        <v>113</v>
      </c>
      <c r="D147" t="s">
        <v>19</v>
      </c>
      <c r="E147">
        <v>3</v>
      </c>
      <c r="F147" s="30"/>
      <c r="G147" s="30">
        <f>E147*F147</f>
        <v>0</v>
      </c>
    </row>
    <row r="148" spans="1:7" x14ac:dyDescent="0.25">
      <c r="A148" s="28"/>
      <c r="B148" s="28"/>
      <c r="C148" s="29" t="s">
        <v>104</v>
      </c>
      <c r="F148" s="30"/>
      <c r="G148" s="30"/>
    </row>
    <row r="149" spans="1:7" x14ac:dyDescent="0.25">
      <c r="A149" s="28"/>
      <c r="B149" s="28"/>
      <c r="C149" s="29" t="s">
        <v>44</v>
      </c>
      <c r="F149" s="30"/>
      <c r="G149" s="30"/>
    </row>
    <row r="150" spans="1:7" x14ac:dyDescent="0.25">
      <c r="A150" s="28"/>
      <c r="B150" s="28"/>
      <c r="C150" s="29">
        <v>3</v>
      </c>
      <c r="F150" s="30"/>
      <c r="G150" s="30"/>
    </row>
    <row r="151" spans="1:7" x14ac:dyDescent="0.25">
      <c r="A151" s="28">
        <v>30</v>
      </c>
      <c r="B151" s="28" t="s">
        <v>114</v>
      </c>
      <c r="C151" s="29" t="s">
        <v>115</v>
      </c>
      <c r="D151" t="s">
        <v>19</v>
      </c>
      <c r="E151">
        <v>3</v>
      </c>
      <c r="F151" s="30"/>
      <c r="G151" s="30">
        <f>E151*F151</f>
        <v>0</v>
      </c>
    </row>
    <row r="152" spans="1:7" x14ac:dyDescent="0.25">
      <c r="A152" s="28"/>
      <c r="B152" s="28"/>
      <c r="C152" s="29" t="s">
        <v>104</v>
      </c>
      <c r="F152" s="30"/>
      <c r="G152" s="30"/>
    </row>
    <row r="153" spans="1:7" x14ac:dyDescent="0.25">
      <c r="A153" s="28"/>
      <c r="B153" s="28"/>
      <c r="C153" s="29" t="s">
        <v>44</v>
      </c>
      <c r="F153" s="30"/>
      <c r="G153" s="30"/>
    </row>
    <row r="154" spans="1:7" x14ac:dyDescent="0.25">
      <c r="A154" s="28"/>
      <c r="B154" s="28"/>
      <c r="C154" s="29">
        <v>3</v>
      </c>
      <c r="F154" s="30"/>
      <c r="G154" s="30"/>
    </row>
    <row r="155" spans="1:7" x14ac:dyDescent="0.25">
      <c r="A155" s="28">
        <v>31</v>
      </c>
      <c r="B155" s="28" t="s">
        <v>116</v>
      </c>
      <c r="C155" s="29" t="s">
        <v>117</v>
      </c>
      <c r="D155" t="s">
        <v>19</v>
      </c>
      <c r="E155">
        <v>2</v>
      </c>
      <c r="F155" s="30"/>
      <c r="G155" s="30">
        <f>E155*F155</f>
        <v>0</v>
      </c>
    </row>
    <row r="156" spans="1:7" x14ac:dyDescent="0.25">
      <c r="A156" s="28"/>
      <c r="B156" s="28"/>
      <c r="C156" s="29" t="s">
        <v>104</v>
      </c>
      <c r="F156" s="30"/>
      <c r="G156" s="30"/>
    </row>
    <row r="157" spans="1:7" x14ac:dyDescent="0.25">
      <c r="A157" s="28"/>
      <c r="B157" s="28"/>
      <c r="C157" s="29" t="s">
        <v>44</v>
      </c>
      <c r="F157" s="30"/>
      <c r="G157" s="30"/>
    </row>
    <row r="158" spans="1:7" x14ac:dyDescent="0.25">
      <c r="A158" s="28"/>
      <c r="B158" s="28"/>
      <c r="C158" s="29">
        <v>2</v>
      </c>
      <c r="F158" s="30"/>
      <c r="G158" s="30"/>
    </row>
    <row r="159" spans="1:7" x14ac:dyDescent="0.25">
      <c r="A159" s="28">
        <v>32</v>
      </c>
      <c r="B159" s="28" t="s">
        <v>118</v>
      </c>
      <c r="C159" s="29" t="s">
        <v>119</v>
      </c>
      <c r="D159" t="s">
        <v>19</v>
      </c>
      <c r="E159">
        <v>4</v>
      </c>
      <c r="F159" s="30"/>
      <c r="G159" s="30">
        <f>E159*F159</f>
        <v>0</v>
      </c>
    </row>
    <row r="160" spans="1:7" x14ac:dyDescent="0.25">
      <c r="A160" s="28"/>
      <c r="B160" s="28"/>
      <c r="C160" s="29" t="s">
        <v>104</v>
      </c>
      <c r="F160" s="30"/>
      <c r="G160" s="30"/>
    </row>
    <row r="161" spans="1:7" x14ac:dyDescent="0.25">
      <c r="A161" s="28"/>
      <c r="B161" s="28"/>
      <c r="C161" s="29" t="s">
        <v>44</v>
      </c>
      <c r="F161" s="30"/>
      <c r="G161" s="30"/>
    </row>
    <row r="162" spans="1:7" x14ac:dyDescent="0.25">
      <c r="A162" s="28"/>
      <c r="B162" s="28"/>
      <c r="C162" s="29">
        <v>4</v>
      </c>
      <c r="F162" s="30"/>
      <c r="G162" s="30"/>
    </row>
    <row r="163" spans="1:7" x14ac:dyDescent="0.25">
      <c r="A163" s="28">
        <v>33</v>
      </c>
      <c r="B163" s="28" t="s">
        <v>120</v>
      </c>
      <c r="C163" s="29" t="s">
        <v>121</v>
      </c>
      <c r="D163" t="s">
        <v>122</v>
      </c>
      <c r="E163">
        <v>12</v>
      </c>
      <c r="F163" s="30"/>
      <c r="G163" s="30">
        <f>E163*F163</f>
        <v>0</v>
      </c>
    </row>
    <row r="164" spans="1:7" x14ac:dyDescent="0.25">
      <c r="A164" s="28"/>
      <c r="B164" s="28"/>
      <c r="C164" s="29" t="s">
        <v>44</v>
      </c>
      <c r="F164" s="30"/>
      <c r="G164" s="30"/>
    </row>
    <row r="165" spans="1:7" x14ac:dyDescent="0.25">
      <c r="A165" s="28"/>
      <c r="B165" s="28"/>
      <c r="C165" s="29">
        <v>12</v>
      </c>
      <c r="F165" s="30"/>
      <c r="G165" s="30"/>
    </row>
    <row r="166" spans="1:7" x14ac:dyDescent="0.25">
      <c r="A166" s="28">
        <v>34</v>
      </c>
      <c r="B166" s="28" t="s">
        <v>123</v>
      </c>
      <c r="C166" s="29" t="s">
        <v>124</v>
      </c>
      <c r="D166" t="s">
        <v>122</v>
      </c>
      <c r="E166">
        <v>24</v>
      </c>
      <c r="F166" s="30"/>
      <c r="G166" s="30">
        <f>F166</f>
        <v>0</v>
      </c>
    </row>
    <row r="167" spans="1:7" x14ac:dyDescent="0.25">
      <c r="A167" s="28"/>
      <c r="B167" s="28"/>
      <c r="C167" s="29" t="s">
        <v>44</v>
      </c>
      <c r="F167" s="30"/>
      <c r="G167" s="30"/>
    </row>
    <row r="168" spans="1:7" x14ac:dyDescent="0.25">
      <c r="A168" s="28"/>
      <c r="B168" s="28"/>
      <c r="C168" s="29">
        <v>24</v>
      </c>
      <c r="F168" s="30"/>
      <c r="G168" s="30"/>
    </row>
    <row r="169" spans="1:7" x14ac:dyDescent="0.25">
      <c r="A169" s="28">
        <v>35</v>
      </c>
      <c r="B169" s="28" t="s">
        <v>125</v>
      </c>
      <c r="C169" s="29" t="s">
        <v>126</v>
      </c>
      <c r="D169" t="s">
        <v>122</v>
      </c>
      <c r="E169">
        <v>22</v>
      </c>
      <c r="F169" s="30"/>
      <c r="G169" s="30">
        <f>E169*F169</f>
        <v>0</v>
      </c>
    </row>
    <row r="170" spans="1:7" x14ac:dyDescent="0.25">
      <c r="A170" s="28"/>
      <c r="B170" s="28"/>
      <c r="C170" s="29" t="s">
        <v>44</v>
      </c>
      <c r="F170" s="30"/>
      <c r="G170" s="30"/>
    </row>
    <row r="171" spans="1:7" x14ac:dyDescent="0.25">
      <c r="A171" s="28"/>
      <c r="B171" s="28"/>
      <c r="C171" s="29">
        <v>22</v>
      </c>
      <c r="F171" s="30"/>
      <c r="G171" s="30"/>
    </row>
    <row r="172" spans="1:7" x14ac:dyDescent="0.25">
      <c r="A172" s="28">
        <v>36</v>
      </c>
      <c r="B172" s="28" t="s">
        <v>127</v>
      </c>
      <c r="C172" s="29" t="s">
        <v>128</v>
      </c>
      <c r="D172" t="s">
        <v>122</v>
      </c>
      <c r="E172">
        <v>8</v>
      </c>
      <c r="F172" s="30"/>
      <c r="G172" s="30">
        <f>E172*F172</f>
        <v>0</v>
      </c>
    </row>
    <row r="173" spans="1:7" x14ac:dyDescent="0.25">
      <c r="A173" s="28"/>
      <c r="B173" s="28"/>
      <c r="C173" s="29" t="s">
        <v>44</v>
      </c>
      <c r="F173" s="30"/>
      <c r="G173" s="30"/>
    </row>
    <row r="174" spans="1:7" x14ac:dyDescent="0.25">
      <c r="A174" s="28"/>
      <c r="B174" s="28"/>
      <c r="C174" s="29">
        <v>8</v>
      </c>
      <c r="F174" s="30"/>
      <c r="G174" s="30"/>
    </row>
    <row r="175" spans="1:7" x14ac:dyDescent="0.25">
      <c r="A175" s="28">
        <v>37</v>
      </c>
      <c r="B175" s="28" t="s">
        <v>129</v>
      </c>
      <c r="C175" s="29" t="s">
        <v>130</v>
      </c>
      <c r="D175" t="s">
        <v>131</v>
      </c>
      <c r="E175">
        <v>394</v>
      </c>
      <c r="F175" s="30"/>
      <c r="G175" s="30">
        <f>E175*F175</f>
        <v>0</v>
      </c>
    </row>
    <row r="176" spans="1:7" x14ac:dyDescent="0.25">
      <c r="A176" s="28"/>
      <c r="B176" s="28"/>
      <c r="C176" s="29" t="s">
        <v>132</v>
      </c>
      <c r="F176" s="30"/>
      <c r="G176" s="30"/>
    </row>
    <row r="177" spans="1:7" x14ac:dyDescent="0.25">
      <c r="A177" s="28"/>
      <c r="B177" s="28"/>
      <c r="C177" s="29">
        <v>394</v>
      </c>
      <c r="F177" s="30"/>
      <c r="G177" s="30"/>
    </row>
    <row r="178" spans="1:7" x14ac:dyDescent="0.25">
      <c r="A178" s="28">
        <v>38</v>
      </c>
      <c r="B178" s="28" t="s">
        <v>133</v>
      </c>
      <c r="C178" s="29" t="s">
        <v>134</v>
      </c>
      <c r="D178" t="s">
        <v>131</v>
      </c>
      <c r="E178">
        <v>39</v>
      </c>
      <c r="F178" s="30"/>
      <c r="G178" s="30">
        <f>E178*F178</f>
        <v>0</v>
      </c>
    </row>
    <row r="179" spans="1:7" x14ac:dyDescent="0.25">
      <c r="A179" s="28"/>
      <c r="B179" s="28"/>
      <c r="C179" s="29" t="s">
        <v>132</v>
      </c>
      <c r="F179" s="30"/>
      <c r="G179" s="30"/>
    </row>
    <row r="180" spans="1:7" x14ac:dyDescent="0.25">
      <c r="A180" s="28"/>
      <c r="B180" s="28"/>
      <c r="C180" s="29">
        <v>39</v>
      </c>
      <c r="F180" s="30"/>
      <c r="G180" s="30"/>
    </row>
    <row r="181" spans="1:7" x14ac:dyDescent="0.25">
      <c r="A181" s="28">
        <v>39</v>
      </c>
      <c r="B181" s="28" t="s">
        <v>135</v>
      </c>
      <c r="C181" s="29" t="s">
        <v>136</v>
      </c>
      <c r="D181" t="s">
        <v>131</v>
      </c>
      <c r="E181">
        <v>84</v>
      </c>
      <c r="F181" s="30"/>
      <c r="G181" s="30">
        <f>E181*F181</f>
        <v>0</v>
      </c>
    </row>
    <row r="182" spans="1:7" x14ac:dyDescent="0.25">
      <c r="A182" s="28"/>
      <c r="B182" s="28"/>
      <c r="C182" s="29" t="s">
        <v>137</v>
      </c>
      <c r="F182" s="30"/>
      <c r="G182" s="30"/>
    </row>
    <row r="183" spans="1:7" x14ac:dyDescent="0.25">
      <c r="A183" s="28"/>
      <c r="B183" s="28"/>
      <c r="C183" s="29" t="s">
        <v>132</v>
      </c>
      <c r="F183" s="30"/>
      <c r="G183" s="30"/>
    </row>
    <row r="184" spans="1:7" x14ac:dyDescent="0.25">
      <c r="A184" s="28"/>
      <c r="B184" s="28"/>
      <c r="C184" s="29">
        <v>84</v>
      </c>
      <c r="F184" s="30"/>
      <c r="G184" s="30"/>
    </row>
    <row r="185" spans="1:7" x14ac:dyDescent="0.25">
      <c r="A185" s="28">
        <v>40</v>
      </c>
      <c r="B185" s="28" t="s">
        <v>138</v>
      </c>
      <c r="C185" s="29" t="s">
        <v>139</v>
      </c>
      <c r="D185" t="s">
        <v>131</v>
      </c>
      <c r="E185">
        <v>265</v>
      </c>
      <c r="F185" s="30"/>
      <c r="G185" s="30">
        <f>E185*F185</f>
        <v>0</v>
      </c>
    </row>
    <row r="186" spans="1:7" x14ac:dyDescent="0.25">
      <c r="A186" s="28"/>
      <c r="B186" s="28"/>
      <c r="C186" s="29" t="s">
        <v>140</v>
      </c>
      <c r="F186" s="30"/>
      <c r="G186" s="30"/>
    </row>
    <row r="187" spans="1:7" x14ac:dyDescent="0.25">
      <c r="A187" s="28"/>
      <c r="B187" s="28"/>
      <c r="C187" s="29" t="s">
        <v>132</v>
      </c>
      <c r="F187" s="30"/>
      <c r="G187" s="30"/>
    </row>
    <row r="188" spans="1:7" x14ac:dyDescent="0.25">
      <c r="A188" s="28"/>
      <c r="B188" s="28"/>
      <c r="C188" s="29">
        <v>265</v>
      </c>
      <c r="F188" s="30"/>
      <c r="G188" s="30"/>
    </row>
    <row r="189" spans="1:7" x14ac:dyDescent="0.25">
      <c r="A189" s="28">
        <v>41</v>
      </c>
      <c r="B189" s="28" t="s">
        <v>141</v>
      </c>
      <c r="C189" s="29" t="s">
        <v>142</v>
      </c>
      <c r="D189" t="s">
        <v>131</v>
      </c>
      <c r="E189">
        <v>55</v>
      </c>
      <c r="F189" s="30"/>
      <c r="G189" s="30">
        <f>E189*F189</f>
        <v>0</v>
      </c>
    </row>
    <row r="190" spans="1:7" x14ac:dyDescent="0.25">
      <c r="A190" s="28"/>
      <c r="B190" s="28"/>
      <c r="C190" s="29" t="s">
        <v>143</v>
      </c>
      <c r="F190" s="30"/>
      <c r="G190" s="30"/>
    </row>
    <row r="191" spans="1:7" x14ac:dyDescent="0.25">
      <c r="A191" s="28"/>
      <c r="B191" s="28"/>
      <c r="C191" s="29" t="s">
        <v>132</v>
      </c>
      <c r="F191" s="30"/>
      <c r="G191" s="30"/>
    </row>
    <row r="192" spans="1:7" x14ac:dyDescent="0.25">
      <c r="A192" s="28"/>
      <c r="B192" s="28"/>
      <c r="C192" s="29">
        <v>55</v>
      </c>
      <c r="F192" s="30"/>
      <c r="G192" s="30"/>
    </row>
    <row r="193" spans="1:7" x14ac:dyDescent="0.25">
      <c r="A193" s="28">
        <v>42</v>
      </c>
      <c r="B193" s="28" t="s">
        <v>144</v>
      </c>
      <c r="C193" s="29" t="s">
        <v>145</v>
      </c>
      <c r="F193" s="30"/>
      <c r="G193" s="30"/>
    </row>
    <row r="194" spans="1:7" x14ac:dyDescent="0.25">
      <c r="A194" s="28"/>
      <c r="B194" s="28"/>
      <c r="C194" s="29" t="s">
        <v>146</v>
      </c>
      <c r="D194" t="s">
        <v>122</v>
      </c>
      <c r="E194">
        <v>28</v>
      </c>
      <c r="F194" s="30"/>
      <c r="G194" s="30">
        <f>E194*F194</f>
        <v>0</v>
      </c>
    </row>
    <row r="195" spans="1:7" x14ac:dyDescent="0.25">
      <c r="A195" s="28"/>
      <c r="B195" s="28"/>
      <c r="C195" s="29" t="s">
        <v>147</v>
      </c>
      <c r="F195" s="30"/>
      <c r="G195" s="30"/>
    </row>
    <row r="196" spans="1:7" x14ac:dyDescent="0.25">
      <c r="A196" s="28"/>
      <c r="B196" s="28"/>
      <c r="C196" s="29" t="s">
        <v>132</v>
      </c>
      <c r="F196" s="30"/>
      <c r="G196" s="30"/>
    </row>
    <row r="197" spans="1:7" x14ac:dyDescent="0.25">
      <c r="A197" s="28">
        <v>43</v>
      </c>
      <c r="B197" s="28" t="s">
        <v>148</v>
      </c>
      <c r="C197" s="29" t="s">
        <v>149</v>
      </c>
      <c r="D197" t="s">
        <v>122</v>
      </c>
      <c r="E197">
        <v>28</v>
      </c>
      <c r="F197" s="30"/>
      <c r="G197" s="30">
        <f>E197*F197</f>
        <v>0</v>
      </c>
    </row>
    <row r="198" spans="1:7" x14ac:dyDescent="0.25">
      <c r="A198" s="28"/>
      <c r="B198" s="28"/>
      <c r="C198" s="29">
        <v>28</v>
      </c>
      <c r="F198" s="30"/>
      <c r="G198" s="30"/>
    </row>
    <row r="199" spans="1:7" x14ac:dyDescent="0.25">
      <c r="A199" s="28">
        <v>44</v>
      </c>
      <c r="B199" s="28" t="s">
        <v>150</v>
      </c>
      <c r="C199" s="29" t="s">
        <v>151</v>
      </c>
      <c r="D199" t="s">
        <v>152</v>
      </c>
      <c r="E199">
        <v>5</v>
      </c>
      <c r="F199" s="30"/>
      <c r="G199" s="30">
        <f>E199*F199</f>
        <v>0</v>
      </c>
    </row>
    <row r="200" spans="1:7" x14ac:dyDescent="0.25">
      <c r="A200" s="28"/>
      <c r="B200" s="28"/>
      <c r="C200" s="29">
        <v>5</v>
      </c>
      <c r="F200" s="30"/>
      <c r="G200" s="30"/>
    </row>
    <row r="201" spans="1:7" x14ac:dyDescent="0.25">
      <c r="A201" s="28">
        <v>45</v>
      </c>
      <c r="B201" s="28" t="s">
        <v>153</v>
      </c>
      <c r="C201" s="29" t="s">
        <v>154</v>
      </c>
      <c r="D201" t="s">
        <v>155</v>
      </c>
      <c r="E201">
        <v>4</v>
      </c>
      <c r="F201" s="30"/>
      <c r="G201" s="30">
        <f>E201*F201</f>
        <v>0</v>
      </c>
    </row>
    <row r="202" spans="1:7" x14ac:dyDescent="0.25">
      <c r="A202" s="28"/>
      <c r="B202" s="28"/>
      <c r="C202" s="29">
        <v>4</v>
      </c>
      <c r="F202" s="30"/>
      <c r="G202" s="30"/>
    </row>
    <row r="203" spans="1:7" x14ac:dyDescent="0.25">
      <c r="A203" s="28">
        <v>46</v>
      </c>
      <c r="B203" s="28" t="s">
        <v>156</v>
      </c>
      <c r="C203" s="29" t="s">
        <v>157</v>
      </c>
      <c r="D203" t="s">
        <v>155</v>
      </c>
      <c r="E203">
        <v>4</v>
      </c>
      <c r="F203" s="30"/>
      <c r="G203" s="30">
        <f>E203*F203</f>
        <v>0</v>
      </c>
    </row>
    <row r="204" spans="1:7" x14ac:dyDescent="0.25">
      <c r="A204" s="28"/>
      <c r="B204" s="28"/>
      <c r="C204" s="29">
        <v>4</v>
      </c>
      <c r="F204" s="30"/>
      <c r="G204" s="30"/>
    </row>
    <row r="205" spans="1:7" x14ac:dyDescent="0.25">
      <c r="A205" s="28"/>
      <c r="B205" s="28" t="s">
        <v>158</v>
      </c>
      <c r="C205" s="29" t="s">
        <v>159</v>
      </c>
      <c r="F205" s="30"/>
      <c r="G205" s="30"/>
    </row>
    <row r="206" spans="1:7" x14ac:dyDescent="0.25">
      <c r="A206" s="28">
        <v>42</v>
      </c>
      <c r="B206" s="28" t="s">
        <v>160</v>
      </c>
      <c r="C206" s="29" t="s">
        <v>161</v>
      </c>
      <c r="D206" t="s">
        <v>19</v>
      </c>
      <c r="E206">
        <v>1</v>
      </c>
      <c r="F206" s="30"/>
      <c r="G206" s="30">
        <f>E206*F206</f>
        <v>0</v>
      </c>
    </row>
    <row r="207" spans="1:7" x14ac:dyDescent="0.25">
      <c r="A207" s="28"/>
      <c r="B207" s="28"/>
      <c r="C207" s="29" t="s">
        <v>162</v>
      </c>
      <c r="F207" s="30"/>
      <c r="G207" s="30"/>
    </row>
    <row r="208" spans="1:7" x14ac:dyDescent="0.25">
      <c r="A208" s="28"/>
      <c r="B208" s="28"/>
      <c r="C208" s="29" t="s">
        <v>163</v>
      </c>
      <c r="F208" s="30"/>
      <c r="G208" s="30"/>
    </row>
    <row r="209" spans="1:7" x14ac:dyDescent="0.25">
      <c r="A209" s="28"/>
      <c r="B209" s="28"/>
      <c r="C209" s="29" t="s">
        <v>34</v>
      </c>
      <c r="F209" s="30"/>
      <c r="G209" s="30"/>
    </row>
    <row r="210" spans="1:7" x14ac:dyDescent="0.25">
      <c r="A210" s="28"/>
      <c r="B210" s="28"/>
      <c r="C210" s="29">
        <v>1</v>
      </c>
      <c r="F210" s="30"/>
      <c r="G210" s="30"/>
    </row>
    <row r="211" spans="1:7" x14ac:dyDescent="0.25">
      <c r="A211" s="28">
        <v>43</v>
      </c>
      <c r="B211" s="28" t="s">
        <v>164</v>
      </c>
      <c r="C211" s="29" t="s">
        <v>165</v>
      </c>
      <c r="D211" t="s">
        <v>19</v>
      </c>
      <c r="E211">
        <v>1</v>
      </c>
      <c r="F211" s="30"/>
      <c r="G211" s="30">
        <f>E211*F211</f>
        <v>0</v>
      </c>
    </row>
    <row r="212" spans="1:7" x14ac:dyDescent="0.25">
      <c r="A212" s="28"/>
      <c r="B212" s="28"/>
      <c r="C212" s="29" t="s">
        <v>162</v>
      </c>
      <c r="F212" s="30"/>
      <c r="G212" s="30"/>
    </row>
    <row r="213" spans="1:7" x14ac:dyDescent="0.25">
      <c r="A213" s="28"/>
      <c r="B213" s="28"/>
      <c r="C213" s="29" t="s">
        <v>163</v>
      </c>
      <c r="F213" s="30"/>
      <c r="G213" s="30"/>
    </row>
    <row r="214" spans="1:7" x14ac:dyDescent="0.25">
      <c r="A214" s="28"/>
      <c r="B214" s="28"/>
      <c r="C214" s="29" t="s">
        <v>34</v>
      </c>
      <c r="F214" s="30"/>
      <c r="G214" s="30"/>
    </row>
    <row r="215" spans="1:7" x14ac:dyDescent="0.25">
      <c r="A215" s="28"/>
      <c r="B215" s="28"/>
      <c r="C215" s="29">
        <v>1</v>
      </c>
      <c r="F215" s="30"/>
      <c r="G215" s="30"/>
    </row>
    <row r="216" spans="1:7" x14ac:dyDescent="0.25">
      <c r="A216" s="28">
        <v>44</v>
      </c>
      <c r="B216" s="28" t="s">
        <v>166</v>
      </c>
      <c r="C216" s="29" t="s">
        <v>167</v>
      </c>
      <c r="D216" t="s">
        <v>19</v>
      </c>
      <c r="E216">
        <v>1</v>
      </c>
      <c r="F216" s="30"/>
      <c r="G216" s="30">
        <f>E216*F216</f>
        <v>0</v>
      </c>
    </row>
    <row r="217" spans="1:7" x14ac:dyDescent="0.25">
      <c r="A217" s="28"/>
      <c r="B217" s="28"/>
      <c r="C217" s="29" t="s">
        <v>162</v>
      </c>
      <c r="F217" s="30"/>
      <c r="G217" s="30"/>
    </row>
    <row r="218" spans="1:7" x14ac:dyDescent="0.25">
      <c r="A218" s="28"/>
      <c r="B218" s="28"/>
      <c r="C218" s="29" t="s">
        <v>163</v>
      </c>
      <c r="F218" s="30"/>
      <c r="G218" s="30"/>
    </row>
    <row r="219" spans="1:7" x14ac:dyDescent="0.25">
      <c r="A219" s="28"/>
      <c r="B219" s="28"/>
      <c r="C219" s="29" t="s">
        <v>34</v>
      </c>
      <c r="F219" s="30"/>
      <c r="G219" s="30"/>
    </row>
    <row r="220" spans="1:7" x14ac:dyDescent="0.25">
      <c r="A220" s="28"/>
      <c r="B220" s="28"/>
      <c r="C220" s="29">
        <v>1</v>
      </c>
      <c r="F220" s="30"/>
      <c r="G220" s="30"/>
    </row>
    <row r="221" spans="1:7" x14ac:dyDescent="0.25">
      <c r="A221" s="28">
        <v>45</v>
      </c>
      <c r="B221" s="28" t="s">
        <v>168</v>
      </c>
      <c r="C221" s="29" t="s">
        <v>169</v>
      </c>
      <c r="D221" t="s">
        <v>19</v>
      </c>
      <c r="E221">
        <v>1</v>
      </c>
      <c r="F221" s="30"/>
      <c r="G221" s="30">
        <f>E221*F221</f>
        <v>0</v>
      </c>
    </row>
    <row r="222" spans="1:7" x14ac:dyDescent="0.25">
      <c r="A222" s="28"/>
      <c r="B222" s="28"/>
      <c r="C222" s="29" t="s">
        <v>162</v>
      </c>
      <c r="F222" s="30"/>
      <c r="G222" s="30"/>
    </row>
    <row r="223" spans="1:7" x14ac:dyDescent="0.25">
      <c r="A223" s="28"/>
      <c r="B223" s="28"/>
      <c r="C223" s="29" t="s">
        <v>163</v>
      </c>
      <c r="F223" s="30"/>
      <c r="G223" s="30"/>
    </row>
    <row r="224" spans="1:7" x14ac:dyDescent="0.25">
      <c r="A224" s="28"/>
      <c r="B224" s="28"/>
      <c r="C224" s="29" t="s">
        <v>34</v>
      </c>
      <c r="F224" s="30"/>
      <c r="G224" s="30"/>
    </row>
    <row r="225" spans="1:7" x14ac:dyDescent="0.25">
      <c r="A225" s="28"/>
      <c r="B225" s="28"/>
      <c r="C225" s="29">
        <v>1</v>
      </c>
      <c r="F225" s="30"/>
      <c r="G225" s="30"/>
    </row>
    <row r="226" spans="1:7" x14ac:dyDescent="0.25">
      <c r="A226" s="28">
        <v>46</v>
      </c>
      <c r="B226" s="28" t="s">
        <v>170</v>
      </c>
      <c r="C226" s="29" t="s">
        <v>171</v>
      </c>
      <c r="D226" t="s">
        <v>19</v>
      </c>
      <c r="E226">
        <v>1</v>
      </c>
      <c r="F226" s="30"/>
      <c r="G226" s="30">
        <f>E226*F226</f>
        <v>0</v>
      </c>
    </row>
    <row r="227" spans="1:7" x14ac:dyDescent="0.25">
      <c r="A227" s="28"/>
      <c r="B227" s="28"/>
      <c r="C227" s="29" t="s">
        <v>162</v>
      </c>
      <c r="F227" s="30"/>
      <c r="G227" s="30"/>
    </row>
    <row r="228" spans="1:7" x14ac:dyDescent="0.25">
      <c r="A228" s="28"/>
      <c r="B228" s="28"/>
      <c r="C228" s="29" t="s">
        <v>163</v>
      </c>
      <c r="F228" s="30"/>
      <c r="G228" s="30"/>
    </row>
    <row r="229" spans="1:7" x14ac:dyDescent="0.25">
      <c r="A229" s="28"/>
      <c r="B229" s="28"/>
      <c r="C229" s="29" t="s">
        <v>34</v>
      </c>
      <c r="F229" s="30"/>
      <c r="G229" s="30"/>
    </row>
    <row r="230" spans="1:7" x14ac:dyDescent="0.25">
      <c r="A230" s="28"/>
      <c r="B230" s="28"/>
      <c r="C230" s="29">
        <v>1</v>
      </c>
      <c r="F230" s="30"/>
      <c r="G230" s="30"/>
    </row>
    <row r="231" spans="1:7" x14ac:dyDescent="0.25">
      <c r="A231" s="28"/>
      <c r="B231" s="28" t="s">
        <v>172</v>
      </c>
      <c r="C231" s="29" t="s">
        <v>159</v>
      </c>
      <c r="F231" s="30"/>
      <c r="G231" s="30"/>
    </row>
    <row r="232" spans="1:7" x14ac:dyDescent="0.25">
      <c r="A232" s="28">
        <v>47</v>
      </c>
      <c r="B232" s="28" t="s">
        <v>173</v>
      </c>
      <c r="C232" s="29" t="s">
        <v>174</v>
      </c>
      <c r="D232" t="s">
        <v>152</v>
      </c>
      <c r="E232">
        <v>370</v>
      </c>
      <c r="F232" s="30"/>
      <c r="G232" s="30">
        <f>E232*F232</f>
        <v>0</v>
      </c>
    </row>
    <row r="233" spans="1:7" x14ac:dyDescent="0.25">
      <c r="A233" s="28">
        <v>48</v>
      </c>
      <c r="B233" s="28" t="s">
        <v>175</v>
      </c>
      <c r="C233" s="29" t="s">
        <v>176</v>
      </c>
      <c r="D233" t="s">
        <v>155</v>
      </c>
      <c r="E233">
        <v>20</v>
      </c>
      <c r="F233" s="30"/>
      <c r="G233" s="30">
        <f>E233*F233</f>
        <v>0</v>
      </c>
    </row>
    <row r="234" spans="1:7" x14ac:dyDescent="0.25">
      <c r="A234" s="28"/>
      <c r="B234" s="28"/>
      <c r="C234" s="29" t="s">
        <v>479</v>
      </c>
      <c r="D234" t="s">
        <v>481</v>
      </c>
      <c r="E234" s="31" t="s">
        <v>482</v>
      </c>
      <c r="F234" s="30"/>
      <c r="G234" s="30">
        <f>F234*1</f>
        <v>0</v>
      </c>
    </row>
    <row r="235" spans="1:7" x14ac:dyDescent="0.25">
      <c r="A235" s="28"/>
      <c r="B235" s="28"/>
      <c r="C235" s="29" t="s">
        <v>480</v>
      </c>
      <c r="D235" t="s">
        <v>481</v>
      </c>
      <c r="E235" s="31" t="s">
        <v>482</v>
      </c>
      <c r="F235" s="30"/>
      <c r="G235" s="30">
        <f>F235*1</f>
        <v>0</v>
      </c>
    </row>
    <row r="236" spans="1:7" x14ac:dyDescent="0.25">
      <c r="A236" s="28"/>
      <c r="B236" s="28"/>
      <c r="C236" s="29" t="s">
        <v>177</v>
      </c>
      <c r="D236" t="s">
        <v>155</v>
      </c>
      <c r="E236">
        <v>8</v>
      </c>
      <c r="F236" s="30"/>
      <c r="G236" s="30">
        <f t="shared" ref="G236:G242" si="0">E236*F236</f>
        <v>0</v>
      </c>
    </row>
    <row r="237" spans="1:7" x14ac:dyDescent="0.25">
      <c r="A237" s="28"/>
      <c r="B237" s="28"/>
      <c r="C237" s="29" t="s">
        <v>178</v>
      </c>
      <c r="D237" t="s">
        <v>155</v>
      </c>
      <c r="E237">
        <v>3</v>
      </c>
      <c r="F237" s="30"/>
      <c r="G237" s="30">
        <f t="shared" si="0"/>
        <v>0</v>
      </c>
    </row>
    <row r="238" spans="1:7" x14ac:dyDescent="0.25">
      <c r="A238" s="28"/>
      <c r="B238" s="28"/>
      <c r="C238" s="29" t="s">
        <v>179</v>
      </c>
      <c r="D238" t="s">
        <v>155</v>
      </c>
      <c r="E238">
        <v>2</v>
      </c>
      <c r="F238" s="30"/>
      <c r="G238" s="30">
        <f t="shared" si="0"/>
        <v>0</v>
      </c>
    </row>
    <row r="239" spans="1:7" x14ac:dyDescent="0.25">
      <c r="A239" s="28"/>
      <c r="B239" s="28"/>
      <c r="C239" s="29" t="s">
        <v>180</v>
      </c>
      <c r="D239" t="s">
        <v>181</v>
      </c>
      <c r="E239">
        <v>1</v>
      </c>
      <c r="F239" s="30"/>
      <c r="G239" s="30">
        <f t="shared" si="0"/>
        <v>0</v>
      </c>
    </row>
    <row r="240" spans="1:7" x14ac:dyDescent="0.25">
      <c r="A240" s="28"/>
      <c r="B240" s="28"/>
      <c r="C240" s="29" t="s">
        <v>182</v>
      </c>
      <c r="D240" t="s">
        <v>155</v>
      </c>
      <c r="E240">
        <v>3</v>
      </c>
      <c r="F240" s="30"/>
      <c r="G240" s="30">
        <f t="shared" si="0"/>
        <v>0</v>
      </c>
    </row>
    <row r="241" spans="1:7" x14ac:dyDescent="0.25">
      <c r="A241" s="28"/>
      <c r="B241" s="28"/>
      <c r="C241" s="29" t="s">
        <v>183</v>
      </c>
      <c r="D241" t="s">
        <v>19</v>
      </c>
      <c r="E241">
        <v>1</v>
      </c>
      <c r="F241" s="30"/>
      <c r="G241" s="30">
        <f t="shared" si="0"/>
        <v>0</v>
      </c>
    </row>
    <row r="242" spans="1:7" x14ac:dyDescent="0.25">
      <c r="A242" s="28"/>
      <c r="B242" s="28"/>
      <c r="C242" s="29" t="s">
        <v>184</v>
      </c>
      <c r="D242" t="s">
        <v>19</v>
      </c>
      <c r="E242">
        <v>1</v>
      </c>
      <c r="F242" s="30"/>
      <c r="G242" s="30">
        <f t="shared" si="0"/>
        <v>0</v>
      </c>
    </row>
    <row r="243" spans="1:7" x14ac:dyDescent="0.25">
      <c r="A243" s="28"/>
      <c r="B243" s="28"/>
      <c r="C243" s="29"/>
      <c r="F243" s="30"/>
      <c r="G243" s="30"/>
    </row>
    <row r="244" spans="1:7" x14ac:dyDescent="0.25">
      <c r="A244" s="24"/>
      <c r="B244" s="24"/>
      <c r="C244" s="25" t="s">
        <v>185</v>
      </c>
      <c r="D244" s="11"/>
      <c r="E244" s="11"/>
      <c r="F244" s="26"/>
      <c r="G244" s="27">
        <f>SUM(G245:G517)</f>
        <v>0</v>
      </c>
    </row>
    <row r="245" spans="1:7" x14ac:dyDescent="0.25">
      <c r="A245" s="28">
        <v>49</v>
      </c>
      <c r="B245" s="28" t="s">
        <v>186</v>
      </c>
      <c r="C245" s="29" t="s">
        <v>18</v>
      </c>
      <c r="D245" t="s">
        <v>19</v>
      </c>
      <c r="E245">
        <v>1</v>
      </c>
      <c r="F245" s="30"/>
      <c r="G245" s="30">
        <f>E245*F245</f>
        <v>0</v>
      </c>
    </row>
    <row r="246" spans="1:7" x14ac:dyDescent="0.25">
      <c r="A246" s="28"/>
      <c r="B246" s="28"/>
      <c r="C246" s="29" t="s">
        <v>20</v>
      </c>
      <c r="F246" s="30"/>
      <c r="G246" s="30"/>
    </row>
    <row r="247" spans="1:7" x14ac:dyDescent="0.25">
      <c r="A247" s="28"/>
      <c r="B247" s="28"/>
      <c r="C247" s="29" t="s">
        <v>21</v>
      </c>
      <c r="F247" s="30"/>
      <c r="G247" s="30"/>
    </row>
    <row r="248" spans="1:7" x14ac:dyDescent="0.25">
      <c r="A248" s="28"/>
      <c r="B248" s="28"/>
      <c r="C248" s="29" t="s">
        <v>22</v>
      </c>
      <c r="F248" s="30"/>
      <c r="G248" s="30"/>
    </row>
    <row r="249" spans="1:7" x14ac:dyDescent="0.25">
      <c r="A249" s="28"/>
      <c r="B249" s="28"/>
      <c r="C249" s="29" t="s">
        <v>23</v>
      </c>
      <c r="F249" s="30"/>
      <c r="G249" s="30"/>
    </row>
    <row r="250" spans="1:7" x14ac:dyDescent="0.25">
      <c r="A250" s="28"/>
      <c r="B250" s="28"/>
      <c r="C250" s="29" t="s">
        <v>24</v>
      </c>
      <c r="F250" s="30"/>
      <c r="G250" s="30"/>
    </row>
    <row r="251" spans="1:7" x14ac:dyDescent="0.25">
      <c r="A251" s="28"/>
      <c r="B251" s="28"/>
      <c r="C251" s="29" t="s">
        <v>25</v>
      </c>
      <c r="F251" s="30"/>
      <c r="G251" s="30"/>
    </row>
    <row r="252" spans="1:7" x14ac:dyDescent="0.25">
      <c r="A252" s="28"/>
      <c r="B252" s="28"/>
      <c r="C252" s="29" t="s">
        <v>26</v>
      </c>
      <c r="F252" s="30"/>
      <c r="G252" s="30"/>
    </row>
    <row r="253" spans="1:7" x14ac:dyDescent="0.25">
      <c r="A253" s="28"/>
      <c r="B253" s="28"/>
      <c r="C253" s="29" t="s">
        <v>27</v>
      </c>
      <c r="F253" s="30"/>
      <c r="G253" s="30"/>
    </row>
    <row r="254" spans="1:7" x14ac:dyDescent="0.25">
      <c r="A254" s="28"/>
      <c r="B254" s="28"/>
      <c r="C254" s="29" t="s">
        <v>187</v>
      </c>
      <c r="F254" s="30"/>
      <c r="G254" s="30"/>
    </row>
    <row r="255" spans="1:7" x14ac:dyDescent="0.25">
      <c r="A255" s="28"/>
      <c r="B255" s="28"/>
      <c r="C255" s="29" t="s">
        <v>188</v>
      </c>
      <c r="F255" s="30"/>
      <c r="G255" s="30"/>
    </row>
    <row r="256" spans="1:7" x14ac:dyDescent="0.25">
      <c r="A256" s="28"/>
      <c r="B256" s="28"/>
      <c r="C256" s="29" t="s">
        <v>189</v>
      </c>
      <c r="F256" s="30"/>
      <c r="G256" s="30"/>
    </row>
    <row r="257" spans="1:7" x14ac:dyDescent="0.25">
      <c r="A257" s="28"/>
      <c r="B257" s="28"/>
      <c r="C257" s="29" t="s">
        <v>190</v>
      </c>
      <c r="F257" s="30"/>
      <c r="G257" s="30"/>
    </row>
    <row r="258" spans="1:7" x14ac:dyDescent="0.25">
      <c r="A258" s="28"/>
      <c r="B258" s="28"/>
      <c r="C258" s="29" t="s">
        <v>32</v>
      </c>
      <c r="F258" s="30"/>
      <c r="G258" s="30"/>
    </row>
    <row r="259" spans="1:7" x14ac:dyDescent="0.25">
      <c r="A259" s="28"/>
      <c r="B259" s="28"/>
      <c r="C259" s="29" t="s">
        <v>33</v>
      </c>
      <c r="F259" s="30"/>
      <c r="G259" s="30"/>
    </row>
    <row r="260" spans="1:7" x14ac:dyDescent="0.25">
      <c r="A260" s="28"/>
      <c r="B260" s="28"/>
      <c r="C260" s="29" t="s">
        <v>191</v>
      </c>
      <c r="F260" s="30"/>
      <c r="G260" s="30"/>
    </row>
    <row r="261" spans="1:7" x14ac:dyDescent="0.25">
      <c r="A261" s="28"/>
      <c r="B261" s="28"/>
      <c r="C261" s="29">
        <v>1</v>
      </c>
      <c r="F261" s="30"/>
      <c r="G261" s="30"/>
    </row>
    <row r="262" spans="1:7" x14ac:dyDescent="0.25">
      <c r="A262" s="28">
        <v>50</v>
      </c>
      <c r="B262" s="28" t="s">
        <v>192</v>
      </c>
      <c r="C262" s="29" t="s">
        <v>193</v>
      </c>
      <c r="D262" t="s">
        <v>19</v>
      </c>
      <c r="E262">
        <v>1</v>
      </c>
      <c r="F262" s="30"/>
      <c r="G262" s="30">
        <f>E262*F262</f>
        <v>0</v>
      </c>
    </row>
    <row r="263" spans="1:7" x14ac:dyDescent="0.25">
      <c r="A263" s="28"/>
      <c r="B263" s="28"/>
      <c r="C263" s="29" t="s">
        <v>194</v>
      </c>
      <c r="F263" s="30"/>
      <c r="G263" s="30"/>
    </row>
    <row r="264" spans="1:7" x14ac:dyDescent="0.25">
      <c r="A264" s="28"/>
      <c r="B264" s="28"/>
      <c r="C264" s="29" t="s">
        <v>191</v>
      </c>
      <c r="F264" s="30"/>
      <c r="G264" s="30"/>
    </row>
    <row r="265" spans="1:7" x14ac:dyDescent="0.25">
      <c r="A265" s="28"/>
      <c r="B265" s="28"/>
      <c r="C265" s="29">
        <v>1</v>
      </c>
      <c r="F265" s="30"/>
      <c r="G265" s="30"/>
    </row>
    <row r="266" spans="1:7" x14ac:dyDescent="0.25">
      <c r="A266" s="28">
        <v>51</v>
      </c>
      <c r="B266" s="28" t="s">
        <v>195</v>
      </c>
      <c r="C266" s="29" t="s">
        <v>196</v>
      </c>
      <c r="D266" t="s">
        <v>19</v>
      </c>
      <c r="E266">
        <v>1</v>
      </c>
      <c r="F266" s="30"/>
      <c r="G266" s="30">
        <f>E266*F266</f>
        <v>0</v>
      </c>
    </row>
    <row r="267" spans="1:7" x14ac:dyDescent="0.25">
      <c r="A267" s="28"/>
      <c r="B267" s="28"/>
      <c r="C267" s="29" t="s">
        <v>197</v>
      </c>
      <c r="F267" s="30"/>
      <c r="G267" s="30"/>
    </row>
    <row r="268" spans="1:7" x14ac:dyDescent="0.25">
      <c r="A268" s="28"/>
      <c r="B268" s="28"/>
      <c r="C268" s="29" t="s">
        <v>191</v>
      </c>
      <c r="F268" s="30"/>
      <c r="G268" s="30"/>
    </row>
    <row r="269" spans="1:7" x14ac:dyDescent="0.25">
      <c r="A269" s="28"/>
      <c r="B269" s="28"/>
      <c r="C269" s="29">
        <v>1</v>
      </c>
      <c r="F269" s="30"/>
      <c r="G269" s="30"/>
    </row>
    <row r="270" spans="1:7" x14ac:dyDescent="0.25">
      <c r="A270" s="28">
        <v>52</v>
      </c>
      <c r="B270" s="28" t="s">
        <v>198</v>
      </c>
      <c r="C270" s="29" t="s">
        <v>199</v>
      </c>
      <c r="D270" t="s">
        <v>19</v>
      </c>
      <c r="E270">
        <v>1</v>
      </c>
      <c r="F270" s="30"/>
      <c r="G270" s="30">
        <f>E270*F270</f>
        <v>0</v>
      </c>
    </row>
    <row r="271" spans="1:7" x14ac:dyDescent="0.25">
      <c r="A271" s="28"/>
      <c r="B271" s="28"/>
      <c r="C271" s="29" t="s">
        <v>40</v>
      </c>
      <c r="F271" s="30"/>
      <c r="G271" s="30"/>
    </row>
    <row r="272" spans="1:7" x14ac:dyDescent="0.25">
      <c r="A272" s="28"/>
      <c r="B272" s="28"/>
      <c r="C272" s="29" t="s">
        <v>200</v>
      </c>
      <c r="F272" s="30"/>
      <c r="G272" s="30"/>
    </row>
    <row r="273" spans="1:7" x14ac:dyDescent="0.25">
      <c r="A273" s="28"/>
      <c r="B273" s="28"/>
      <c r="C273" s="29" t="s">
        <v>201</v>
      </c>
      <c r="F273" s="30"/>
      <c r="G273" s="30"/>
    </row>
    <row r="274" spans="1:7" x14ac:dyDescent="0.25">
      <c r="A274" s="28"/>
      <c r="B274" s="28"/>
      <c r="C274" s="29" t="s">
        <v>43</v>
      </c>
      <c r="F274" s="30"/>
      <c r="G274" s="30"/>
    </row>
    <row r="275" spans="1:7" x14ac:dyDescent="0.25">
      <c r="A275" s="28"/>
      <c r="B275" s="28"/>
      <c r="C275" s="29" t="s">
        <v>191</v>
      </c>
      <c r="F275" s="30"/>
      <c r="G275" s="30"/>
    </row>
    <row r="276" spans="1:7" x14ac:dyDescent="0.25">
      <c r="A276" s="28"/>
      <c r="B276" s="28"/>
      <c r="C276" s="29">
        <v>1</v>
      </c>
      <c r="F276" s="30"/>
      <c r="G276" s="30"/>
    </row>
    <row r="277" spans="1:7" x14ac:dyDescent="0.25">
      <c r="A277" s="28">
        <v>53</v>
      </c>
      <c r="B277" s="28" t="s">
        <v>202</v>
      </c>
      <c r="C277" s="29" t="s">
        <v>199</v>
      </c>
      <c r="D277" t="s">
        <v>19</v>
      </c>
      <c r="E277">
        <v>1</v>
      </c>
      <c r="F277" s="30"/>
      <c r="G277" s="30">
        <f>E277*F277</f>
        <v>0</v>
      </c>
    </row>
    <row r="278" spans="1:7" x14ac:dyDescent="0.25">
      <c r="A278" s="28"/>
      <c r="B278" s="28"/>
      <c r="C278" s="29" t="s">
        <v>40</v>
      </c>
      <c r="F278" s="30"/>
      <c r="G278" s="30"/>
    </row>
    <row r="279" spans="1:7" x14ac:dyDescent="0.25">
      <c r="A279" s="28"/>
      <c r="B279" s="28"/>
      <c r="C279" s="29" t="s">
        <v>200</v>
      </c>
      <c r="F279" s="30"/>
      <c r="G279" s="30"/>
    </row>
    <row r="280" spans="1:7" x14ac:dyDescent="0.25">
      <c r="A280" s="28"/>
      <c r="B280" s="28"/>
      <c r="C280" s="29" t="s">
        <v>201</v>
      </c>
      <c r="F280" s="30"/>
      <c r="G280" s="30"/>
    </row>
    <row r="281" spans="1:7" x14ac:dyDescent="0.25">
      <c r="A281" s="28"/>
      <c r="B281" s="28"/>
      <c r="C281" s="29" t="s">
        <v>43</v>
      </c>
      <c r="F281" s="30"/>
      <c r="G281" s="30"/>
    </row>
    <row r="282" spans="1:7" x14ac:dyDescent="0.25">
      <c r="A282" s="28"/>
      <c r="B282" s="28"/>
      <c r="C282" s="29" t="s">
        <v>191</v>
      </c>
      <c r="F282" s="30"/>
      <c r="G282" s="30"/>
    </row>
    <row r="283" spans="1:7" x14ac:dyDescent="0.25">
      <c r="A283" s="28"/>
      <c r="B283" s="28"/>
      <c r="C283" s="29">
        <v>1</v>
      </c>
      <c r="F283" s="30"/>
      <c r="G283" s="30"/>
    </row>
    <row r="284" spans="1:7" x14ac:dyDescent="0.25">
      <c r="A284" s="28">
        <v>54</v>
      </c>
      <c r="B284" s="28" t="s">
        <v>203</v>
      </c>
      <c r="C284" s="29" t="s">
        <v>199</v>
      </c>
      <c r="D284" t="s">
        <v>19</v>
      </c>
      <c r="E284">
        <v>1</v>
      </c>
      <c r="F284" s="30"/>
      <c r="G284" s="30">
        <f>E284*F284</f>
        <v>0</v>
      </c>
    </row>
    <row r="285" spans="1:7" x14ac:dyDescent="0.25">
      <c r="A285" s="28"/>
      <c r="B285" s="28"/>
      <c r="C285" s="29" t="s">
        <v>40</v>
      </c>
      <c r="F285" s="30"/>
      <c r="G285" s="30"/>
    </row>
    <row r="286" spans="1:7" x14ac:dyDescent="0.25">
      <c r="A286" s="28"/>
      <c r="B286" s="28"/>
      <c r="C286" s="29" t="s">
        <v>200</v>
      </c>
      <c r="F286" s="30"/>
      <c r="G286" s="30"/>
    </row>
    <row r="287" spans="1:7" x14ac:dyDescent="0.25">
      <c r="A287" s="28"/>
      <c r="B287" s="28"/>
      <c r="C287" s="29" t="s">
        <v>201</v>
      </c>
      <c r="F287" s="30"/>
      <c r="G287" s="30"/>
    </row>
    <row r="288" spans="1:7" x14ac:dyDescent="0.25">
      <c r="A288" s="28"/>
      <c r="B288" s="28"/>
      <c r="C288" s="29" t="s">
        <v>43</v>
      </c>
      <c r="F288" s="30"/>
      <c r="G288" s="30"/>
    </row>
    <row r="289" spans="1:7" x14ac:dyDescent="0.25">
      <c r="A289" s="28"/>
      <c r="B289" s="28"/>
      <c r="C289" s="29" t="s">
        <v>191</v>
      </c>
      <c r="F289" s="30"/>
      <c r="G289" s="30"/>
    </row>
    <row r="290" spans="1:7" x14ac:dyDescent="0.25">
      <c r="A290" s="28"/>
      <c r="B290" s="28"/>
      <c r="C290" s="29">
        <v>1</v>
      </c>
      <c r="F290" s="30"/>
      <c r="G290" s="30"/>
    </row>
    <row r="291" spans="1:7" x14ac:dyDescent="0.25">
      <c r="A291" s="28">
        <v>55</v>
      </c>
      <c r="B291" s="28" t="s">
        <v>204</v>
      </c>
      <c r="C291" s="29" t="s">
        <v>199</v>
      </c>
      <c r="D291" t="s">
        <v>19</v>
      </c>
      <c r="E291">
        <v>1</v>
      </c>
      <c r="F291" s="30"/>
      <c r="G291" s="30">
        <f>E291*F291</f>
        <v>0</v>
      </c>
    </row>
    <row r="292" spans="1:7" x14ac:dyDescent="0.25">
      <c r="A292" s="28"/>
      <c r="B292" s="28"/>
      <c r="C292" s="29" t="s">
        <v>40</v>
      </c>
      <c r="F292" s="30"/>
      <c r="G292" s="30"/>
    </row>
    <row r="293" spans="1:7" x14ac:dyDescent="0.25">
      <c r="A293" s="28"/>
      <c r="B293" s="28"/>
      <c r="C293" s="29" t="s">
        <v>200</v>
      </c>
      <c r="F293" s="30"/>
      <c r="G293" s="30"/>
    </row>
    <row r="294" spans="1:7" x14ac:dyDescent="0.25">
      <c r="A294" s="28"/>
      <c r="B294" s="28"/>
      <c r="C294" s="29" t="s">
        <v>201</v>
      </c>
      <c r="F294" s="30"/>
      <c r="G294" s="30"/>
    </row>
    <row r="295" spans="1:7" x14ac:dyDescent="0.25">
      <c r="A295" s="28"/>
      <c r="B295" s="28"/>
      <c r="C295" s="29" t="s">
        <v>43</v>
      </c>
      <c r="F295" s="30"/>
      <c r="G295" s="30"/>
    </row>
    <row r="296" spans="1:7" x14ac:dyDescent="0.25">
      <c r="A296" s="28"/>
      <c r="B296" s="28"/>
      <c r="C296" s="29" t="s">
        <v>191</v>
      </c>
      <c r="F296" s="30"/>
      <c r="G296" s="30"/>
    </row>
    <row r="297" spans="1:7" x14ac:dyDescent="0.25">
      <c r="A297" s="28"/>
      <c r="B297" s="28"/>
      <c r="C297" s="29">
        <v>1</v>
      </c>
      <c r="F297" s="30"/>
      <c r="G297" s="30"/>
    </row>
    <row r="298" spans="1:7" x14ac:dyDescent="0.25">
      <c r="A298" s="28">
        <v>56</v>
      </c>
      <c r="B298" s="28" t="s">
        <v>205</v>
      </c>
      <c r="C298" s="29" t="s">
        <v>47</v>
      </c>
      <c r="D298" t="s">
        <v>19</v>
      </c>
      <c r="E298">
        <v>1</v>
      </c>
      <c r="F298" s="30"/>
      <c r="G298" s="30">
        <f>E298*F298</f>
        <v>0</v>
      </c>
    </row>
    <row r="299" spans="1:7" x14ac:dyDescent="0.25">
      <c r="A299" s="28"/>
      <c r="B299" s="28"/>
      <c r="C299" s="29" t="s">
        <v>43</v>
      </c>
      <c r="F299" s="30"/>
      <c r="G299" s="30"/>
    </row>
    <row r="300" spans="1:7" x14ac:dyDescent="0.25">
      <c r="A300" s="28"/>
      <c r="B300" s="28"/>
      <c r="C300" s="29" t="s">
        <v>48</v>
      </c>
      <c r="F300" s="30"/>
      <c r="G300" s="30"/>
    </row>
    <row r="301" spans="1:7" x14ac:dyDescent="0.25">
      <c r="A301" s="28"/>
      <c r="B301" s="28"/>
      <c r="C301" s="29" t="s">
        <v>49</v>
      </c>
      <c r="F301" s="30"/>
      <c r="G301" s="30"/>
    </row>
    <row r="302" spans="1:7" x14ac:dyDescent="0.25">
      <c r="A302" s="28"/>
      <c r="B302" s="28"/>
      <c r="C302" s="29" t="s">
        <v>50</v>
      </c>
      <c r="F302" s="30"/>
      <c r="G302" s="30"/>
    </row>
    <row r="303" spans="1:7" x14ac:dyDescent="0.25">
      <c r="A303" s="28"/>
      <c r="B303" s="28"/>
      <c r="C303" s="29" t="s">
        <v>191</v>
      </c>
      <c r="F303" s="30"/>
      <c r="G303" s="30"/>
    </row>
    <row r="304" spans="1:7" x14ac:dyDescent="0.25">
      <c r="A304" s="28"/>
      <c r="B304" s="28"/>
      <c r="C304" s="29">
        <v>1</v>
      </c>
      <c r="F304" s="30"/>
      <c r="G304" s="30"/>
    </row>
    <row r="305" spans="1:7" x14ac:dyDescent="0.25">
      <c r="A305" s="28">
        <v>57</v>
      </c>
      <c r="B305" s="28" t="s">
        <v>206</v>
      </c>
      <c r="C305" s="29" t="s">
        <v>207</v>
      </c>
      <c r="D305" t="s">
        <v>19</v>
      </c>
      <c r="E305">
        <v>1</v>
      </c>
      <c r="F305" s="30"/>
      <c r="G305" s="30">
        <f>E305*F305</f>
        <v>0</v>
      </c>
    </row>
    <row r="306" spans="1:7" x14ac:dyDescent="0.25">
      <c r="A306" s="28"/>
      <c r="B306" s="28"/>
      <c r="C306" s="29" t="s">
        <v>53</v>
      </c>
      <c r="F306" s="30"/>
      <c r="G306" s="30"/>
    </row>
    <row r="307" spans="1:7" x14ac:dyDescent="0.25">
      <c r="A307" s="28"/>
      <c r="B307" s="28"/>
      <c r="C307" s="29" t="s">
        <v>43</v>
      </c>
      <c r="F307" s="30"/>
      <c r="G307" s="30"/>
    </row>
    <row r="308" spans="1:7" x14ac:dyDescent="0.25">
      <c r="A308" s="28"/>
      <c r="B308" s="28"/>
      <c r="C308" s="29" t="s">
        <v>191</v>
      </c>
      <c r="F308" s="30"/>
      <c r="G308" s="30"/>
    </row>
    <row r="309" spans="1:7" x14ac:dyDescent="0.25">
      <c r="A309" s="28"/>
      <c r="B309" s="28"/>
      <c r="C309" s="29">
        <v>1</v>
      </c>
      <c r="F309" s="30"/>
      <c r="G309" s="30"/>
    </row>
    <row r="310" spans="1:7" x14ac:dyDescent="0.25">
      <c r="A310" s="28">
        <v>58</v>
      </c>
      <c r="B310" s="28" t="s">
        <v>208</v>
      </c>
      <c r="C310" s="29" t="s">
        <v>207</v>
      </c>
      <c r="D310" t="s">
        <v>19</v>
      </c>
      <c r="E310">
        <v>1</v>
      </c>
      <c r="F310" s="30"/>
      <c r="G310" s="30">
        <f>E310*F310</f>
        <v>0</v>
      </c>
    </row>
    <row r="311" spans="1:7" x14ac:dyDescent="0.25">
      <c r="A311" s="28"/>
      <c r="B311" s="28"/>
      <c r="C311" s="29" t="s">
        <v>53</v>
      </c>
      <c r="F311" s="30"/>
      <c r="G311" s="30"/>
    </row>
    <row r="312" spans="1:7" x14ac:dyDescent="0.25">
      <c r="A312" s="28"/>
      <c r="B312" s="28"/>
      <c r="C312" s="29" t="s">
        <v>43</v>
      </c>
      <c r="F312" s="30"/>
      <c r="G312" s="30"/>
    </row>
    <row r="313" spans="1:7" x14ac:dyDescent="0.25">
      <c r="A313" s="28"/>
      <c r="B313" s="28"/>
      <c r="C313" s="29" t="s">
        <v>191</v>
      </c>
      <c r="F313" s="30"/>
      <c r="G313" s="30"/>
    </row>
    <row r="314" spans="1:7" x14ac:dyDescent="0.25">
      <c r="A314" s="28"/>
      <c r="B314" s="28"/>
      <c r="C314" s="29">
        <v>1</v>
      </c>
      <c r="F314" s="30"/>
      <c r="G314" s="30"/>
    </row>
    <row r="315" spans="1:7" x14ac:dyDescent="0.25">
      <c r="A315" s="28">
        <v>59</v>
      </c>
      <c r="B315" s="28" t="s">
        <v>209</v>
      </c>
      <c r="C315" s="29" t="s">
        <v>207</v>
      </c>
      <c r="D315" t="s">
        <v>19</v>
      </c>
      <c r="E315">
        <v>1</v>
      </c>
      <c r="F315" s="30"/>
      <c r="G315" s="30">
        <f>E315*F315</f>
        <v>0</v>
      </c>
    </row>
    <row r="316" spans="1:7" x14ac:dyDescent="0.25">
      <c r="A316" s="28"/>
      <c r="B316" s="28"/>
      <c r="C316" s="29" t="s">
        <v>53</v>
      </c>
      <c r="F316" s="30"/>
      <c r="G316" s="30"/>
    </row>
    <row r="317" spans="1:7" x14ac:dyDescent="0.25">
      <c r="A317" s="28"/>
      <c r="B317" s="28"/>
      <c r="C317" s="29" t="s">
        <v>43</v>
      </c>
      <c r="F317" s="30"/>
      <c r="G317" s="30"/>
    </row>
    <row r="318" spans="1:7" x14ac:dyDescent="0.25">
      <c r="A318" s="28"/>
      <c r="B318" s="28"/>
      <c r="C318" s="29" t="s">
        <v>191</v>
      </c>
      <c r="F318" s="30"/>
      <c r="G318" s="30"/>
    </row>
    <row r="319" spans="1:7" x14ac:dyDescent="0.25">
      <c r="A319" s="28"/>
      <c r="B319" s="28"/>
      <c r="C319" s="29">
        <v>1</v>
      </c>
      <c r="F319" s="30"/>
      <c r="G319" s="30"/>
    </row>
    <row r="320" spans="1:7" x14ac:dyDescent="0.25">
      <c r="A320" s="28">
        <v>60</v>
      </c>
      <c r="B320" s="28" t="s">
        <v>210</v>
      </c>
      <c r="C320" s="29" t="s">
        <v>211</v>
      </c>
      <c r="D320" t="s">
        <v>19</v>
      </c>
      <c r="E320">
        <v>1</v>
      </c>
      <c r="F320" s="30"/>
      <c r="G320" s="30">
        <f>E320*F320</f>
        <v>0</v>
      </c>
    </row>
    <row r="321" spans="1:7" x14ac:dyDescent="0.25">
      <c r="A321" s="28"/>
      <c r="B321" s="28"/>
      <c r="C321" s="29" t="s">
        <v>56</v>
      </c>
      <c r="F321" s="30"/>
      <c r="G321" s="30"/>
    </row>
    <row r="322" spans="1:7" x14ac:dyDescent="0.25">
      <c r="A322" s="28"/>
      <c r="B322" s="28"/>
      <c r="C322" s="29" t="s">
        <v>57</v>
      </c>
      <c r="F322" s="30"/>
      <c r="G322" s="30"/>
    </row>
    <row r="323" spans="1:7" x14ac:dyDescent="0.25">
      <c r="A323" s="28"/>
      <c r="B323" s="28"/>
      <c r="C323" s="29" t="s">
        <v>58</v>
      </c>
      <c r="F323" s="30"/>
      <c r="G323" s="30"/>
    </row>
    <row r="324" spans="1:7" x14ac:dyDescent="0.25">
      <c r="A324" s="28"/>
      <c r="B324" s="28"/>
      <c r="C324" s="29" t="s">
        <v>59</v>
      </c>
      <c r="F324" s="30"/>
      <c r="G324" s="30"/>
    </row>
    <row r="325" spans="1:7" x14ac:dyDescent="0.25">
      <c r="A325" s="28"/>
      <c r="B325" s="28"/>
      <c r="C325" s="29" t="s">
        <v>60</v>
      </c>
      <c r="F325" s="30"/>
      <c r="G325" s="30"/>
    </row>
    <row r="326" spans="1:7" x14ac:dyDescent="0.25">
      <c r="A326" s="28"/>
      <c r="B326" s="28"/>
      <c r="C326" s="29" t="s">
        <v>191</v>
      </c>
      <c r="F326" s="30"/>
      <c r="G326" s="30"/>
    </row>
    <row r="327" spans="1:7" x14ac:dyDescent="0.25">
      <c r="A327" s="28"/>
      <c r="B327" s="28"/>
      <c r="C327" s="29">
        <v>1</v>
      </c>
      <c r="F327" s="30"/>
      <c r="G327" s="30"/>
    </row>
    <row r="328" spans="1:7" x14ac:dyDescent="0.25">
      <c r="A328" s="28">
        <v>61</v>
      </c>
      <c r="B328" s="28" t="s">
        <v>212</v>
      </c>
      <c r="C328" s="29" t="s">
        <v>213</v>
      </c>
      <c r="D328" t="s">
        <v>19</v>
      </c>
      <c r="E328">
        <v>1</v>
      </c>
      <c r="F328" s="30"/>
      <c r="G328" s="30">
        <f>E328*F328</f>
        <v>0</v>
      </c>
    </row>
    <row r="329" spans="1:7" x14ac:dyDescent="0.25">
      <c r="A329" s="28"/>
      <c r="B329" s="28"/>
      <c r="C329" s="29" t="s">
        <v>214</v>
      </c>
      <c r="F329" s="30"/>
      <c r="G329" s="30"/>
    </row>
    <row r="330" spans="1:7" x14ac:dyDescent="0.25">
      <c r="A330" s="28"/>
      <c r="B330" s="28"/>
      <c r="C330" s="29">
        <v>1</v>
      </c>
      <c r="F330" s="30"/>
      <c r="G330" s="30"/>
    </row>
    <row r="331" spans="1:7" x14ac:dyDescent="0.25">
      <c r="A331" s="28">
        <v>62</v>
      </c>
      <c r="B331" s="28" t="s">
        <v>215</v>
      </c>
      <c r="C331" s="29" t="s">
        <v>216</v>
      </c>
      <c r="D331" t="s">
        <v>19</v>
      </c>
      <c r="E331">
        <v>1</v>
      </c>
      <c r="F331" s="30"/>
      <c r="G331" s="30">
        <f>E331*F331</f>
        <v>0</v>
      </c>
    </row>
    <row r="332" spans="1:7" x14ac:dyDescent="0.25">
      <c r="A332" s="28"/>
      <c r="B332" s="28"/>
      <c r="C332" s="29" t="s">
        <v>214</v>
      </c>
      <c r="F332" s="30"/>
      <c r="G332" s="30"/>
    </row>
    <row r="333" spans="1:7" x14ac:dyDescent="0.25">
      <c r="A333" s="28"/>
      <c r="B333" s="28"/>
      <c r="C333" s="29">
        <v>1</v>
      </c>
      <c r="F333" s="30"/>
      <c r="G333" s="30"/>
    </row>
    <row r="334" spans="1:7" x14ac:dyDescent="0.25">
      <c r="A334" s="28">
        <v>63</v>
      </c>
      <c r="B334" s="28" t="s">
        <v>217</v>
      </c>
      <c r="C334" s="29" t="s">
        <v>218</v>
      </c>
      <c r="D334" t="s">
        <v>19</v>
      </c>
      <c r="E334">
        <v>1</v>
      </c>
      <c r="F334" s="30"/>
      <c r="G334" s="30">
        <f>E334*F334</f>
        <v>0</v>
      </c>
    </row>
    <row r="335" spans="1:7" x14ac:dyDescent="0.25">
      <c r="A335" s="28"/>
      <c r="B335" s="28"/>
      <c r="C335" s="29" t="s">
        <v>214</v>
      </c>
      <c r="F335" s="30"/>
      <c r="G335" s="30"/>
    </row>
    <row r="336" spans="1:7" x14ac:dyDescent="0.25">
      <c r="A336" s="28"/>
      <c r="B336" s="28"/>
      <c r="C336" s="29">
        <v>1</v>
      </c>
      <c r="F336" s="30"/>
      <c r="G336" s="30"/>
    </row>
    <row r="337" spans="1:7" x14ac:dyDescent="0.25">
      <c r="A337" s="28">
        <v>64</v>
      </c>
      <c r="B337" s="28" t="s">
        <v>219</v>
      </c>
      <c r="C337" s="29" t="s">
        <v>77</v>
      </c>
      <c r="D337" t="s">
        <v>19</v>
      </c>
      <c r="E337">
        <v>30</v>
      </c>
      <c r="F337" s="30"/>
      <c r="G337" s="30">
        <f>E337*F337</f>
        <v>0</v>
      </c>
    </row>
    <row r="338" spans="1:7" x14ac:dyDescent="0.25">
      <c r="A338" s="28"/>
      <c r="B338" s="28"/>
      <c r="C338" s="29" t="s">
        <v>220</v>
      </c>
      <c r="F338" s="30"/>
      <c r="G338" s="30"/>
    </row>
    <row r="339" spans="1:7" x14ac:dyDescent="0.25">
      <c r="A339" s="28"/>
      <c r="B339" s="28"/>
      <c r="C339" s="29">
        <v>30</v>
      </c>
      <c r="F339" s="30"/>
      <c r="G339" s="30"/>
    </row>
    <row r="340" spans="1:7" x14ac:dyDescent="0.25">
      <c r="A340" s="28">
        <v>65</v>
      </c>
      <c r="B340" s="28" t="s">
        <v>221</v>
      </c>
      <c r="C340" s="29" t="s">
        <v>72</v>
      </c>
      <c r="D340" t="s">
        <v>19</v>
      </c>
      <c r="E340">
        <v>6</v>
      </c>
      <c r="F340" s="30"/>
      <c r="G340" s="30">
        <f>E340*F340</f>
        <v>0</v>
      </c>
    </row>
    <row r="341" spans="1:7" x14ac:dyDescent="0.25">
      <c r="A341" s="28"/>
      <c r="B341" s="28" t="s">
        <v>73</v>
      </c>
      <c r="C341" s="29" t="s">
        <v>191</v>
      </c>
      <c r="F341" s="30"/>
      <c r="G341" s="30"/>
    </row>
    <row r="342" spans="1:7" x14ac:dyDescent="0.25">
      <c r="A342" s="28"/>
      <c r="B342" s="28"/>
      <c r="C342" s="29">
        <v>6</v>
      </c>
      <c r="F342" s="30"/>
      <c r="G342" s="30"/>
    </row>
    <row r="343" spans="1:7" x14ac:dyDescent="0.25">
      <c r="A343" s="28">
        <v>66</v>
      </c>
      <c r="B343" s="28" t="s">
        <v>222</v>
      </c>
      <c r="C343" s="29" t="s">
        <v>75</v>
      </c>
      <c r="D343" t="s">
        <v>19</v>
      </c>
      <c r="E343">
        <v>12</v>
      </c>
      <c r="F343" s="30"/>
      <c r="G343" s="30">
        <f>E343*F343</f>
        <v>0</v>
      </c>
    </row>
    <row r="344" spans="1:7" x14ac:dyDescent="0.25">
      <c r="A344" s="28"/>
      <c r="B344" s="28"/>
      <c r="C344" s="29" t="s">
        <v>191</v>
      </c>
      <c r="F344" s="30"/>
      <c r="G344" s="30"/>
    </row>
    <row r="345" spans="1:7" x14ac:dyDescent="0.25">
      <c r="A345" s="28"/>
      <c r="B345" s="28"/>
      <c r="C345" s="29">
        <v>12</v>
      </c>
      <c r="F345" s="30"/>
      <c r="G345" s="30"/>
    </row>
    <row r="346" spans="1:7" x14ac:dyDescent="0.25">
      <c r="A346" s="28">
        <v>67</v>
      </c>
      <c r="B346" s="28" t="s">
        <v>222</v>
      </c>
      <c r="C346" s="29" t="s">
        <v>81</v>
      </c>
      <c r="D346" t="s">
        <v>19</v>
      </c>
      <c r="E346">
        <v>1</v>
      </c>
      <c r="F346" s="30"/>
      <c r="G346" s="30">
        <f>E346*F346</f>
        <v>0</v>
      </c>
    </row>
    <row r="347" spans="1:7" x14ac:dyDescent="0.25">
      <c r="A347" s="28"/>
      <c r="B347" s="28"/>
      <c r="C347" s="29" t="s">
        <v>223</v>
      </c>
      <c r="F347" s="30"/>
      <c r="G347" s="30"/>
    </row>
    <row r="348" spans="1:7" x14ac:dyDescent="0.25">
      <c r="A348" s="28"/>
      <c r="B348" s="28"/>
      <c r="C348" s="29">
        <v>1</v>
      </c>
      <c r="F348" s="30"/>
      <c r="G348" s="30"/>
    </row>
    <row r="349" spans="1:7" x14ac:dyDescent="0.25">
      <c r="A349" s="28">
        <v>68</v>
      </c>
      <c r="B349" s="28" t="s">
        <v>224</v>
      </c>
      <c r="C349" s="29" t="s">
        <v>225</v>
      </c>
      <c r="D349" t="s">
        <v>19</v>
      </c>
      <c r="E349">
        <v>2</v>
      </c>
      <c r="F349" s="30"/>
      <c r="G349" s="30">
        <f>E349*F349</f>
        <v>0</v>
      </c>
    </row>
    <row r="350" spans="1:7" x14ac:dyDescent="0.25">
      <c r="A350" s="28"/>
      <c r="B350" s="28"/>
      <c r="C350" s="29" t="s">
        <v>223</v>
      </c>
      <c r="F350" s="30"/>
      <c r="G350" s="30"/>
    </row>
    <row r="351" spans="1:7" x14ac:dyDescent="0.25">
      <c r="A351" s="28"/>
      <c r="B351" s="28"/>
      <c r="C351" s="29">
        <v>2</v>
      </c>
      <c r="F351" s="30"/>
      <c r="G351" s="30"/>
    </row>
    <row r="352" spans="1:7" x14ac:dyDescent="0.25">
      <c r="A352" s="28">
        <v>69</v>
      </c>
      <c r="B352" s="28" t="s">
        <v>226</v>
      </c>
      <c r="C352" s="29" t="s">
        <v>227</v>
      </c>
      <c r="D352" t="s">
        <v>19</v>
      </c>
      <c r="E352">
        <v>4</v>
      </c>
      <c r="F352" s="30"/>
      <c r="G352" s="30">
        <f>E352*F352</f>
        <v>0</v>
      </c>
    </row>
    <row r="353" spans="1:7" x14ac:dyDescent="0.25">
      <c r="A353" s="28"/>
      <c r="B353" s="28"/>
      <c r="C353" s="29" t="s">
        <v>223</v>
      </c>
      <c r="F353" s="30"/>
      <c r="G353" s="30"/>
    </row>
    <row r="354" spans="1:7" x14ac:dyDescent="0.25">
      <c r="A354" s="28"/>
      <c r="B354" s="28"/>
      <c r="C354" s="29">
        <v>4</v>
      </c>
      <c r="F354" s="30"/>
      <c r="G354" s="30"/>
    </row>
    <row r="355" spans="1:7" x14ac:dyDescent="0.25">
      <c r="A355" s="28">
        <v>70</v>
      </c>
      <c r="B355" s="28" t="s">
        <v>228</v>
      </c>
      <c r="C355" s="29" t="s">
        <v>229</v>
      </c>
      <c r="D355" t="s">
        <v>19</v>
      </c>
      <c r="E355">
        <v>1</v>
      </c>
      <c r="F355" s="30"/>
      <c r="G355" s="30">
        <f>E355*F355</f>
        <v>0</v>
      </c>
    </row>
    <row r="356" spans="1:7" x14ac:dyDescent="0.25">
      <c r="A356" s="28"/>
      <c r="B356" s="28"/>
      <c r="C356" s="29" t="s">
        <v>223</v>
      </c>
      <c r="F356" s="30"/>
      <c r="G356" s="30"/>
    </row>
    <row r="357" spans="1:7" x14ac:dyDescent="0.25">
      <c r="A357" s="28"/>
      <c r="B357" s="28"/>
      <c r="C357" s="29">
        <v>1</v>
      </c>
      <c r="F357" s="30"/>
      <c r="G357" s="30"/>
    </row>
    <row r="358" spans="1:7" x14ac:dyDescent="0.25">
      <c r="A358" s="28">
        <v>71</v>
      </c>
      <c r="B358" s="28" t="s">
        <v>230</v>
      </c>
      <c r="C358" s="29" t="s">
        <v>231</v>
      </c>
      <c r="D358" t="s">
        <v>19</v>
      </c>
      <c r="E358">
        <v>1</v>
      </c>
      <c r="F358" s="30"/>
      <c r="G358" s="30">
        <f>E358*F358</f>
        <v>0</v>
      </c>
    </row>
    <row r="359" spans="1:7" x14ac:dyDescent="0.25">
      <c r="A359" s="28"/>
      <c r="B359" s="28"/>
      <c r="C359" s="29" t="s">
        <v>223</v>
      </c>
      <c r="F359" s="30"/>
      <c r="G359" s="30"/>
    </row>
    <row r="360" spans="1:7" x14ac:dyDescent="0.25">
      <c r="A360" s="28"/>
      <c r="B360" s="28"/>
      <c r="C360" s="29">
        <v>1</v>
      </c>
      <c r="F360" s="30"/>
      <c r="G360" s="30"/>
    </row>
    <row r="361" spans="1:7" x14ac:dyDescent="0.25">
      <c r="A361" s="28">
        <v>72</v>
      </c>
      <c r="B361" s="28" t="s">
        <v>232</v>
      </c>
      <c r="C361" s="29" t="s">
        <v>91</v>
      </c>
      <c r="D361" t="s">
        <v>19</v>
      </c>
      <c r="E361">
        <v>2</v>
      </c>
      <c r="F361" s="30"/>
      <c r="G361" s="30">
        <f>E361*F361</f>
        <v>0</v>
      </c>
    </row>
    <row r="362" spans="1:7" x14ac:dyDescent="0.25">
      <c r="A362" s="28"/>
      <c r="B362" s="28"/>
      <c r="C362" s="29" t="s">
        <v>233</v>
      </c>
      <c r="F362" s="30"/>
      <c r="G362" s="30"/>
    </row>
    <row r="363" spans="1:7" x14ac:dyDescent="0.25">
      <c r="A363" s="28"/>
      <c r="B363" s="28"/>
      <c r="C363" s="29" t="s">
        <v>93</v>
      </c>
      <c r="F363" s="30"/>
      <c r="G363" s="30"/>
    </row>
    <row r="364" spans="1:7" x14ac:dyDescent="0.25">
      <c r="A364" s="28"/>
      <c r="B364" s="28"/>
      <c r="C364" s="29" t="s">
        <v>94</v>
      </c>
      <c r="F364" s="30"/>
      <c r="G364" s="30"/>
    </row>
    <row r="365" spans="1:7" x14ac:dyDescent="0.25">
      <c r="A365" s="28"/>
      <c r="B365" s="28"/>
      <c r="C365" s="29" t="s">
        <v>95</v>
      </c>
      <c r="F365" s="30"/>
      <c r="G365" s="30"/>
    </row>
    <row r="366" spans="1:7" x14ac:dyDescent="0.25">
      <c r="A366" s="28"/>
      <c r="B366" s="28"/>
      <c r="C366" s="29" t="s">
        <v>223</v>
      </c>
      <c r="F366" s="30"/>
      <c r="G366" s="30"/>
    </row>
    <row r="367" spans="1:7" x14ac:dyDescent="0.25">
      <c r="A367" s="28"/>
      <c r="B367" s="28"/>
      <c r="C367" s="29">
        <v>2</v>
      </c>
      <c r="F367" s="30"/>
      <c r="G367" s="30"/>
    </row>
    <row r="368" spans="1:7" x14ac:dyDescent="0.25">
      <c r="A368" s="28">
        <v>73</v>
      </c>
      <c r="B368" s="28" t="s">
        <v>234</v>
      </c>
      <c r="C368" s="29" t="s">
        <v>235</v>
      </c>
      <c r="D368" t="s">
        <v>19</v>
      </c>
      <c r="E368">
        <v>2</v>
      </c>
      <c r="F368" s="30"/>
      <c r="G368" s="30">
        <f>E368*F368</f>
        <v>0</v>
      </c>
    </row>
    <row r="369" spans="1:7" x14ac:dyDescent="0.25">
      <c r="A369" s="28"/>
      <c r="B369" s="28"/>
      <c r="C369" s="29" t="s">
        <v>236</v>
      </c>
      <c r="F369" s="30"/>
      <c r="G369" s="30"/>
    </row>
    <row r="370" spans="1:7" x14ac:dyDescent="0.25">
      <c r="A370" s="28"/>
      <c r="B370" s="28"/>
      <c r="C370" s="29" t="s">
        <v>93</v>
      </c>
      <c r="F370" s="30"/>
      <c r="G370" s="30"/>
    </row>
    <row r="371" spans="1:7" x14ac:dyDescent="0.25">
      <c r="A371" s="28"/>
      <c r="B371" s="28"/>
      <c r="C371" s="29" t="s">
        <v>237</v>
      </c>
      <c r="F371" s="30"/>
      <c r="G371" s="30"/>
    </row>
    <row r="372" spans="1:7" x14ac:dyDescent="0.25">
      <c r="A372" s="28"/>
      <c r="B372" s="28"/>
      <c r="C372" s="29" t="s">
        <v>95</v>
      </c>
      <c r="F372" s="30"/>
      <c r="G372" s="30"/>
    </row>
    <row r="373" spans="1:7" x14ac:dyDescent="0.25">
      <c r="A373" s="28"/>
      <c r="B373" s="28"/>
      <c r="C373" s="29" t="s">
        <v>223</v>
      </c>
      <c r="F373" s="30"/>
      <c r="G373" s="30"/>
    </row>
    <row r="374" spans="1:7" x14ac:dyDescent="0.25">
      <c r="A374" s="28"/>
      <c r="B374" s="28"/>
      <c r="C374" s="29">
        <v>2</v>
      </c>
      <c r="F374" s="30"/>
      <c r="G374" s="30"/>
    </row>
    <row r="375" spans="1:7" x14ac:dyDescent="0.25">
      <c r="A375" s="28">
        <v>74</v>
      </c>
      <c r="B375" s="28" t="s">
        <v>238</v>
      </c>
      <c r="C375" s="29" t="s">
        <v>235</v>
      </c>
      <c r="D375" t="s">
        <v>19</v>
      </c>
      <c r="E375">
        <v>7</v>
      </c>
      <c r="F375" s="30"/>
      <c r="G375" s="30">
        <f>E375*F375</f>
        <v>0</v>
      </c>
    </row>
    <row r="376" spans="1:7" x14ac:dyDescent="0.25">
      <c r="A376" s="28"/>
      <c r="B376" s="28"/>
      <c r="C376" s="29" t="s">
        <v>239</v>
      </c>
      <c r="F376" s="30"/>
      <c r="G376" s="30"/>
    </row>
    <row r="377" spans="1:7" x14ac:dyDescent="0.25">
      <c r="A377" s="28"/>
      <c r="B377" s="28"/>
      <c r="C377" s="29" t="s">
        <v>93</v>
      </c>
      <c r="F377" s="30"/>
      <c r="G377" s="30"/>
    </row>
    <row r="378" spans="1:7" x14ac:dyDescent="0.25">
      <c r="A378" s="28"/>
      <c r="B378" s="28"/>
      <c r="C378" s="29" t="s">
        <v>237</v>
      </c>
      <c r="F378" s="30"/>
      <c r="G378" s="30"/>
    </row>
    <row r="379" spans="1:7" x14ac:dyDescent="0.25">
      <c r="A379" s="28"/>
      <c r="B379" s="28"/>
      <c r="C379" s="29" t="s">
        <v>95</v>
      </c>
      <c r="F379" s="30"/>
      <c r="G379" s="30"/>
    </row>
    <row r="380" spans="1:7" x14ac:dyDescent="0.25">
      <c r="A380" s="28"/>
      <c r="B380" s="28"/>
      <c r="C380" s="29" t="s">
        <v>223</v>
      </c>
      <c r="F380" s="30"/>
      <c r="G380" s="30"/>
    </row>
    <row r="381" spans="1:7" x14ac:dyDescent="0.25">
      <c r="A381" s="28"/>
      <c r="B381" s="28"/>
      <c r="C381" s="29">
        <v>7</v>
      </c>
      <c r="F381" s="30"/>
      <c r="G381" s="30"/>
    </row>
    <row r="382" spans="1:7" x14ac:dyDescent="0.25">
      <c r="A382" s="28">
        <v>75</v>
      </c>
      <c r="B382" s="28" t="s">
        <v>240</v>
      </c>
      <c r="C382" s="29" t="s">
        <v>97</v>
      </c>
      <c r="D382" t="s">
        <v>19</v>
      </c>
      <c r="E382">
        <v>5</v>
      </c>
      <c r="F382" s="30"/>
      <c r="G382" s="30">
        <f>E382*F382</f>
        <v>0</v>
      </c>
    </row>
    <row r="383" spans="1:7" x14ac:dyDescent="0.25">
      <c r="A383" s="28"/>
      <c r="B383" s="28"/>
      <c r="C383" s="29" t="s">
        <v>98</v>
      </c>
      <c r="F383" s="30"/>
      <c r="G383" s="30"/>
    </row>
    <row r="384" spans="1:7" x14ac:dyDescent="0.25">
      <c r="A384" s="28"/>
      <c r="B384" s="28"/>
      <c r="C384" s="29" t="s">
        <v>93</v>
      </c>
      <c r="F384" s="30"/>
      <c r="G384" s="30"/>
    </row>
    <row r="385" spans="1:7" x14ac:dyDescent="0.25">
      <c r="A385" s="28"/>
      <c r="B385" s="28"/>
      <c r="C385" s="29" t="s">
        <v>99</v>
      </c>
      <c r="F385" s="30"/>
      <c r="G385" s="30"/>
    </row>
    <row r="386" spans="1:7" x14ac:dyDescent="0.25">
      <c r="A386" s="28"/>
      <c r="B386" s="28"/>
      <c r="C386" s="29" t="s">
        <v>95</v>
      </c>
      <c r="F386" s="30"/>
      <c r="G386" s="30"/>
    </row>
    <row r="387" spans="1:7" x14ac:dyDescent="0.25">
      <c r="A387" s="28"/>
      <c r="B387" s="28"/>
      <c r="C387" s="29" t="s">
        <v>223</v>
      </c>
      <c r="F387" s="30"/>
      <c r="G387" s="30"/>
    </row>
    <row r="388" spans="1:7" x14ac:dyDescent="0.25">
      <c r="A388" s="28"/>
      <c r="B388" s="28"/>
      <c r="C388" s="29">
        <v>5</v>
      </c>
      <c r="F388" s="30"/>
      <c r="G388" s="30"/>
    </row>
    <row r="389" spans="1:7" x14ac:dyDescent="0.25">
      <c r="A389" s="28">
        <v>76</v>
      </c>
      <c r="B389" s="28" t="s">
        <v>241</v>
      </c>
      <c r="C389" s="29" t="s">
        <v>97</v>
      </c>
      <c r="D389" t="s">
        <v>19</v>
      </c>
      <c r="E389">
        <v>4</v>
      </c>
      <c r="F389" s="30"/>
      <c r="G389" s="30">
        <f>E389*F389</f>
        <v>0</v>
      </c>
    </row>
    <row r="390" spans="1:7" x14ac:dyDescent="0.25">
      <c r="A390" s="28"/>
      <c r="B390" s="28"/>
      <c r="C390" s="29" t="s">
        <v>242</v>
      </c>
      <c r="F390" s="30"/>
      <c r="G390" s="30"/>
    </row>
    <row r="391" spans="1:7" x14ac:dyDescent="0.25">
      <c r="A391" s="28"/>
      <c r="B391" s="28"/>
      <c r="C391" s="29" t="s">
        <v>93</v>
      </c>
      <c r="F391" s="30"/>
      <c r="G391" s="30"/>
    </row>
    <row r="392" spans="1:7" x14ac:dyDescent="0.25">
      <c r="A392" s="28"/>
      <c r="B392" s="28"/>
      <c r="C392" s="29" t="s">
        <v>99</v>
      </c>
      <c r="F392" s="30"/>
      <c r="G392" s="30"/>
    </row>
    <row r="393" spans="1:7" x14ac:dyDescent="0.25">
      <c r="A393" s="28"/>
      <c r="B393" s="28"/>
      <c r="C393" s="29" t="s">
        <v>95</v>
      </c>
      <c r="F393" s="30"/>
      <c r="G393" s="30"/>
    </row>
    <row r="394" spans="1:7" x14ac:dyDescent="0.25">
      <c r="A394" s="28"/>
      <c r="B394" s="28"/>
      <c r="C394" s="29" t="s">
        <v>223</v>
      </c>
      <c r="F394" s="30"/>
      <c r="G394" s="30"/>
    </row>
    <row r="395" spans="1:7" x14ac:dyDescent="0.25">
      <c r="A395" s="28"/>
      <c r="B395" s="28"/>
      <c r="C395" s="29">
        <v>4</v>
      </c>
      <c r="F395" s="30"/>
      <c r="G395" s="30"/>
    </row>
    <row r="396" spans="1:7" x14ac:dyDescent="0.25">
      <c r="A396" s="28">
        <v>77</v>
      </c>
      <c r="B396" s="28" t="s">
        <v>243</v>
      </c>
      <c r="C396" s="29" t="s">
        <v>110</v>
      </c>
      <c r="D396" t="s">
        <v>19</v>
      </c>
      <c r="E396">
        <v>3</v>
      </c>
      <c r="F396" s="30"/>
      <c r="G396" s="30">
        <f>E396*F396</f>
        <v>0</v>
      </c>
    </row>
    <row r="397" spans="1:7" x14ac:dyDescent="0.25">
      <c r="A397" s="28"/>
      <c r="B397" s="28"/>
      <c r="C397" s="29" t="s">
        <v>104</v>
      </c>
      <c r="F397" s="30"/>
      <c r="G397" s="30"/>
    </row>
    <row r="398" spans="1:7" x14ac:dyDescent="0.25">
      <c r="A398" s="28"/>
      <c r="B398" s="28"/>
      <c r="C398" s="29" t="s">
        <v>223</v>
      </c>
      <c r="F398" s="30"/>
      <c r="G398" s="30"/>
    </row>
    <row r="399" spans="1:7" x14ac:dyDescent="0.25">
      <c r="A399" s="28"/>
      <c r="B399" s="28"/>
      <c r="C399" s="29">
        <v>3</v>
      </c>
      <c r="F399" s="30"/>
      <c r="G399" s="30"/>
    </row>
    <row r="400" spans="1:7" x14ac:dyDescent="0.25">
      <c r="A400" s="28">
        <v>78</v>
      </c>
      <c r="B400" s="28" t="s">
        <v>244</v>
      </c>
      <c r="C400" s="29" t="s">
        <v>245</v>
      </c>
      <c r="D400" t="s">
        <v>19</v>
      </c>
      <c r="E400">
        <v>3</v>
      </c>
      <c r="F400" s="30"/>
      <c r="G400" s="30">
        <f>E400*F400</f>
        <v>0</v>
      </c>
    </row>
    <row r="401" spans="1:7" x14ac:dyDescent="0.25">
      <c r="A401" s="28"/>
      <c r="B401" s="28"/>
      <c r="C401" s="29" t="s">
        <v>104</v>
      </c>
      <c r="F401" s="30"/>
      <c r="G401" s="30"/>
    </row>
    <row r="402" spans="1:7" x14ac:dyDescent="0.25">
      <c r="A402" s="28"/>
      <c r="B402" s="28"/>
      <c r="C402" s="29" t="s">
        <v>223</v>
      </c>
      <c r="F402" s="30"/>
      <c r="G402" s="30"/>
    </row>
    <row r="403" spans="1:7" x14ac:dyDescent="0.25">
      <c r="A403" s="28"/>
      <c r="B403" s="28"/>
      <c r="C403" s="29">
        <v>3</v>
      </c>
      <c r="F403" s="30"/>
      <c r="G403" s="30"/>
    </row>
    <row r="404" spans="1:7" x14ac:dyDescent="0.25">
      <c r="A404" s="28">
        <v>79</v>
      </c>
      <c r="B404" s="28" t="s">
        <v>246</v>
      </c>
      <c r="C404" s="29" t="s">
        <v>111</v>
      </c>
      <c r="D404" t="s">
        <v>19</v>
      </c>
      <c r="E404">
        <v>4</v>
      </c>
      <c r="F404" s="30"/>
      <c r="G404" s="30">
        <f>E404*F404</f>
        <v>0</v>
      </c>
    </row>
    <row r="405" spans="1:7" x14ac:dyDescent="0.25">
      <c r="A405" s="28"/>
      <c r="B405" s="28"/>
      <c r="C405" s="29" t="s">
        <v>104</v>
      </c>
      <c r="F405" s="30"/>
      <c r="G405" s="30"/>
    </row>
    <row r="406" spans="1:7" x14ac:dyDescent="0.25">
      <c r="A406" s="28"/>
      <c r="B406" s="28"/>
      <c r="C406" s="29" t="s">
        <v>223</v>
      </c>
      <c r="F406" s="30"/>
      <c r="G406" s="30"/>
    </row>
    <row r="407" spans="1:7" x14ac:dyDescent="0.25">
      <c r="A407" s="28"/>
      <c r="B407" s="28"/>
      <c r="C407" s="29">
        <v>4</v>
      </c>
      <c r="F407" s="30"/>
      <c r="G407" s="30"/>
    </row>
    <row r="408" spans="1:7" x14ac:dyDescent="0.25">
      <c r="A408" s="28">
        <v>80</v>
      </c>
      <c r="B408" s="28" t="s">
        <v>247</v>
      </c>
      <c r="C408" s="29" t="s">
        <v>113</v>
      </c>
      <c r="D408" t="s">
        <v>19</v>
      </c>
      <c r="E408">
        <v>3</v>
      </c>
      <c r="F408" s="30"/>
      <c r="G408" s="30">
        <f>E408*F408</f>
        <v>0</v>
      </c>
    </row>
    <row r="409" spans="1:7" x14ac:dyDescent="0.25">
      <c r="A409" s="28"/>
      <c r="B409" s="28"/>
      <c r="C409" s="29" t="s">
        <v>104</v>
      </c>
      <c r="F409" s="30"/>
      <c r="G409" s="30"/>
    </row>
    <row r="410" spans="1:7" x14ac:dyDescent="0.25">
      <c r="A410" s="28"/>
      <c r="B410" s="28"/>
      <c r="C410" s="29" t="s">
        <v>223</v>
      </c>
      <c r="F410" s="30"/>
      <c r="G410" s="30"/>
    </row>
    <row r="411" spans="1:7" x14ac:dyDescent="0.25">
      <c r="A411" s="28"/>
      <c r="B411" s="28"/>
      <c r="C411" s="29">
        <v>3</v>
      </c>
      <c r="F411" s="30"/>
      <c r="G411" s="30"/>
    </row>
    <row r="412" spans="1:7" x14ac:dyDescent="0.25">
      <c r="A412" s="28">
        <v>81</v>
      </c>
      <c r="B412" s="28" t="s">
        <v>248</v>
      </c>
      <c r="C412" s="29" t="s">
        <v>115</v>
      </c>
      <c r="D412" t="s">
        <v>19</v>
      </c>
      <c r="E412">
        <v>2</v>
      </c>
      <c r="F412" s="30"/>
      <c r="G412" s="30">
        <f>E412*F412</f>
        <v>0</v>
      </c>
    </row>
    <row r="413" spans="1:7" x14ac:dyDescent="0.25">
      <c r="A413" s="28"/>
      <c r="B413" s="28"/>
      <c r="C413" s="29" t="s">
        <v>104</v>
      </c>
      <c r="F413" s="30"/>
      <c r="G413" s="30"/>
    </row>
    <row r="414" spans="1:7" x14ac:dyDescent="0.25">
      <c r="A414" s="28"/>
      <c r="B414" s="28"/>
      <c r="C414" s="29" t="s">
        <v>223</v>
      </c>
      <c r="F414" s="30"/>
      <c r="G414" s="30"/>
    </row>
    <row r="415" spans="1:7" x14ac:dyDescent="0.25">
      <c r="A415" s="28"/>
      <c r="B415" s="28"/>
      <c r="C415" s="29">
        <v>2</v>
      </c>
      <c r="F415" s="30"/>
      <c r="G415" s="30"/>
    </row>
    <row r="416" spans="1:7" x14ac:dyDescent="0.25">
      <c r="A416" s="28">
        <v>82</v>
      </c>
      <c r="B416" s="28" t="s">
        <v>249</v>
      </c>
      <c r="C416" s="29" t="s">
        <v>117</v>
      </c>
      <c r="D416" t="s">
        <v>19</v>
      </c>
      <c r="E416">
        <v>2</v>
      </c>
      <c r="F416" s="30"/>
      <c r="G416" s="30">
        <f>E416*F416</f>
        <v>0</v>
      </c>
    </row>
    <row r="417" spans="1:7" x14ac:dyDescent="0.25">
      <c r="A417" s="28"/>
      <c r="B417" s="28"/>
      <c r="C417" s="29" t="s">
        <v>104</v>
      </c>
      <c r="F417" s="30"/>
      <c r="G417" s="30"/>
    </row>
    <row r="418" spans="1:7" x14ac:dyDescent="0.25">
      <c r="A418" s="28"/>
      <c r="B418" s="28"/>
      <c r="C418" s="29" t="s">
        <v>223</v>
      </c>
      <c r="F418" s="30"/>
      <c r="G418" s="30"/>
    </row>
    <row r="419" spans="1:7" x14ac:dyDescent="0.25">
      <c r="A419" s="28"/>
      <c r="B419" s="28"/>
      <c r="C419" s="29">
        <v>2</v>
      </c>
      <c r="F419" s="30"/>
      <c r="G419" s="30"/>
    </row>
    <row r="420" spans="1:7" x14ac:dyDescent="0.25">
      <c r="A420" s="28">
        <v>83</v>
      </c>
      <c r="B420" s="28" t="s">
        <v>250</v>
      </c>
      <c r="C420" s="29" t="s">
        <v>119</v>
      </c>
      <c r="D420" t="s">
        <v>19</v>
      </c>
      <c r="E420">
        <v>5</v>
      </c>
      <c r="F420" s="30"/>
      <c r="G420" s="30">
        <f>E420*F420</f>
        <v>0</v>
      </c>
    </row>
    <row r="421" spans="1:7" x14ac:dyDescent="0.25">
      <c r="A421" s="28"/>
      <c r="B421" s="28"/>
      <c r="C421" s="29" t="s">
        <v>104</v>
      </c>
      <c r="F421" s="30"/>
      <c r="G421" s="30"/>
    </row>
    <row r="422" spans="1:7" x14ac:dyDescent="0.25">
      <c r="A422" s="28"/>
      <c r="B422" s="28"/>
      <c r="C422" s="29" t="s">
        <v>223</v>
      </c>
      <c r="F422" s="30"/>
      <c r="G422" s="30"/>
    </row>
    <row r="423" spans="1:7" x14ac:dyDescent="0.25">
      <c r="A423" s="28"/>
      <c r="B423" s="28"/>
      <c r="C423" s="29">
        <v>5</v>
      </c>
      <c r="F423" s="30"/>
      <c r="G423" s="30"/>
    </row>
    <row r="424" spans="1:7" x14ac:dyDescent="0.25">
      <c r="A424" s="28">
        <v>84</v>
      </c>
      <c r="B424" s="28" t="s">
        <v>251</v>
      </c>
      <c r="C424" s="29" t="s">
        <v>121</v>
      </c>
      <c r="D424" t="s">
        <v>122</v>
      </c>
      <c r="E424">
        <v>10</v>
      </c>
      <c r="F424" s="30"/>
      <c r="G424" s="30">
        <f>E424*F424</f>
        <v>0</v>
      </c>
    </row>
    <row r="425" spans="1:7" x14ac:dyDescent="0.25">
      <c r="A425" s="28"/>
      <c r="B425" s="28"/>
      <c r="C425" s="29" t="s">
        <v>223</v>
      </c>
      <c r="F425" s="30"/>
      <c r="G425" s="30"/>
    </row>
    <row r="426" spans="1:7" x14ac:dyDescent="0.25">
      <c r="A426" s="28"/>
      <c r="B426" s="28"/>
      <c r="C426" s="29">
        <v>10</v>
      </c>
      <c r="F426" s="30"/>
      <c r="G426" s="30"/>
    </row>
    <row r="427" spans="1:7" x14ac:dyDescent="0.25">
      <c r="A427" s="28">
        <v>85</v>
      </c>
      <c r="B427" s="28" t="s">
        <v>252</v>
      </c>
      <c r="C427" s="29" t="s">
        <v>124</v>
      </c>
      <c r="D427" t="s">
        <v>122</v>
      </c>
      <c r="E427">
        <v>36</v>
      </c>
      <c r="F427" s="30"/>
      <c r="G427" s="30">
        <f>E427*F427</f>
        <v>0</v>
      </c>
    </row>
    <row r="428" spans="1:7" x14ac:dyDescent="0.25">
      <c r="A428" s="28"/>
      <c r="B428" s="28"/>
      <c r="C428" s="29" t="s">
        <v>223</v>
      </c>
      <c r="F428" s="30"/>
      <c r="G428" s="30"/>
    </row>
    <row r="429" spans="1:7" x14ac:dyDescent="0.25">
      <c r="A429" s="28"/>
      <c r="B429" s="28"/>
      <c r="C429" s="29">
        <v>36</v>
      </c>
      <c r="F429" s="30"/>
      <c r="G429" s="30"/>
    </row>
    <row r="430" spans="1:7" x14ac:dyDescent="0.25">
      <c r="A430" s="28">
        <v>86</v>
      </c>
      <c r="B430" s="28" t="s">
        <v>253</v>
      </c>
      <c r="C430" s="29" t="s">
        <v>126</v>
      </c>
      <c r="D430" t="s">
        <v>122</v>
      </c>
      <c r="E430">
        <v>38</v>
      </c>
      <c r="F430" s="30"/>
      <c r="G430" s="30">
        <f>E430*F430</f>
        <v>0</v>
      </c>
    </row>
    <row r="431" spans="1:7" x14ac:dyDescent="0.25">
      <c r="A431" s="28"/>
      <c r="B431" s="28"/>
      <c r="C431" s="29" t="s">
        <v>254</v>
      </c>
      <c r="F431" s="30"/>
      <c r="G431" s="30"/>
    </row>
    <row r="432" spans="1:7" x14ac:dyDescent="0.25">
      <c r="A432" s="28"/>
      <c r="B432" s="28"/>
      <c r="C432" s="29">
        <v>38</v>
      </c>
      <c r="F432" s="30"/>
      <c r="G432" s="30"/>
    </row>
    <row r="433" spans="1:7" x14ac:dyDescent="0.25">
      <c r="A433" s="28">
        <v>87</v>
      </c>
      <c r="B433" s="28" t="s">
        <v>255</v>
      </c>
      <c r="C433" s="29" t="s">
        <v>128</v>
      </c>
      <c r="D433" t="s">
        <v>122</v>
      </c>
      <c r="E433">
        <v>10</v>
      </c>
      <c r="F433" s="30"/>
      <c r="G433" s="30">
        <f>E433*F433</f>
        <v>0</v>
      </c>
    </row>
    <row r="434" spans="1:7" x14ac:dyDescent="0.25">
      <c r="A434" s="28"/>
      <c r="B434" s="28"/>
      <c r="C434" s="29" t="s">
        <v>223</v>
      </c>
      <c r="F434" s="30"/>
      <c r="G434" s="30"/>
    </row>
    <row r="435" spans="1:7" x14ac:dyDescent="0.25">
      <c r="A435" s="28"/>
      <c r="B435" s="28"/>
      <c r="C435" s="29">
        <v>10</v>
      </c>
      <c r="F435" s="30"/>
      <c r="G435" s="30"/>
    </row>
    <row r="436" spans="1:7" x14ac:dyDescent="0.25">
      <c r="A436" s="28">
        <v>88</v>
      </c>
      <c r="B436" s="28" t="s">
        <v>256</v>
      </c>
      <c r="C436" s="29" t="s">
        <v>130</v>
      </c>
      <c r="D436" t="s">
        <v>131</v>
      </c>
      <c r="E436">
        <v>452</v>
      </c>
      <c r="F436" s="30"/>
      <c r="G436" s="30">
        <f>E436*F436</f>
        <v>0</v>
      </c>
    </row>
    <row r="437" spans="1:7" x14ac:dyDescent="0.25">
      <c r="A437" s="28"/>
      <c r="B437" s="28"/>
      <c r="C437" s="29" t="s">
        <v>254</v>
      </c>
      <c r="F437" s="30"/>
      <c r="G437" s="30"/>
    </row>
    <row r="438" spans="1:7" x14ac:dyDescent="0.25">
      <c r="A438" s="28"/>
      <c r="B438" s="28"/>
      <c r="C438" s="29">
        <v>452</v>
      </c>
      <c r="F438" s="30"/>
      <c r="G438" s="30"/>
    </row>
    <row r="439" spans="1:7" x14ac:dyDescent="0.25">
      <c r="A439" s="28">
        <v>89</v>
      </c>
      <c r="B439" s="28" t="s">
        <v>257</v>
      </c>
      <c r="C439" s="29" t="s">
        <v>134</v>
      </c>
      <c r="D439" t="s">
        <v>131</v>
      </c>
      <c r="E439">
        <v>57</v>
      </c>
      <c r="F439" s="30"/>
      <c r="G439" s="30">
        <f>E439*F439</f>
        <v>0</v>
      </c>
    </row>
    <row r="440" spans="1:7" x14ac:dyDescent="0.25">
      <c r="A440" s="28"/>
      <c r="B440" s="28"/>
      <c r="C440" s="29" t="s">
        <v>254</v>
      </c>
      <c r="F440" s="30"/>
      <c r="G440" s="30"/>
    </row>
    <row r="441" spans="1:7" x14ac:dyDescent="0.25">
      <c r="A441" s="28"/>
      <c r="B441" s="28"/>
      <c r="C441" s="29">
        <v>57</v>
      </c>
      <c r="F441" s="30"/>
      <c r="G441" s="30"/>
    </row>
    <row r="442" spans="1:7" x14ac:dyDescent="0.25">
      <c r="A442" s="28">
        <v>90</v>
      </c>
      <c r="B442" s="28" t="s">
        <v>258</v>
      </c>
      <c r="C442" s="29" t="s">
        <v>136</v>
      </c>
      <c r="D442" t="s">
        <v>131</v>
      </c>
      <c r="E442">
        <v>142</v>
      </c>
      <c r="F442" s="30"/>
      <c r="G442" s="30">
        <f>E442*F442</f>
        <v>0</v>
      </c>
    </row>
    <row r="443" spans="1:7" x14ac:dyDescent="0.25">
      <c r="A443" s="28"/>
      <c r="B443" s="28"/>
      <c r="C443" s="29" t="s">
        <v>137</v>
      </c>
      <c r="F443" s="30"/>
      <c r="G443" s="30"/>
    </row>
    <row r="444" spans="1:7" x14ac:dyDescent="0.25">
      <c r="A444" s="28"/>
      <c r="B444" s="28"/>
      <c r="C444" s="29" t="s">
        <v>254</v>
      </c>
      <c r="F444" s="30"/>
      <c r="G444" s="30"/>
    </row>
    <row r="445" spans="1:7" x14ac:dyDescent="0.25">
      <c r="A445" s="28"/>
      <c r="B445" s="28"/>
      <c r="C445" s="29">
        <v>142</v>
      </c>
      <c r="F445" s="30"/>
      <c r="G445" s="30"/>
    </row>
    <row r="446" spans="1:7" x14ac:dyDescent="0.25">
      <c r="A446" s="28">
        <v>91</v>
      </c>
      <c r="B446" s="28" t="s">
        <v>259</v>
      </c>
      <c r="C446" s="29" t="s">
        <v>139</v>
      </c>
      <c r="D446" t="s">
        <v>131</v>
      </c>
      <c r="E446">
        <v>150</v>
      </c>
      <c r="F446" s="30"/>
      <c r="G446" s="30">
        <f>E446*F446</f>
        <v>0</v>
      </c>
    </row>
    <row r="447" spans="1:7" x14ac:dyDescent="0.25">
      <c r="A447" s="28"/>
      <c r="B447" s="28"/>
      <c r="C447" s="29" t="s">
        <v>140</v>
      </c>
      <c r="F447" s="30"/>
      <c r="G447" s="30"/>
    </row>
    <row r="448" spans="1:7" x14ac:dyDescent="0.25">
      <c r="A448" s="28"/>
      <c r="B448" s="28"/>
      <c r="C448" s="29" t="s">
        <v>254</v>
      </c>
      <c r="F448" s="30"/>
      <c r="G448" s="30"/>
    </row>
    <row r="449" spans="1:7" x14ac:dyDescent="0.25">
      <c r="A449" s="28"/>
      <c r="B449" s="28"/>
      <c r="C449" s="29">
        <v>150</v>
      </c>
      <c r="F449" s="30"/>
      <c r="G449" s="30"/>
    </row>
    <row r="450" spans="1:7" x14ac:dyDescent="0.25">
      <c r="A450" s="28">
        <v>92</v>
      </c>
      <c r="B450" s="28" t="s">
        <v>260</v>
      </c>
      <c r="C450" s="29" t="s">
        <v>261</v>
      </c>
      <c r="D450" t="s">
        <v>131</v>
      </c>
      <c r="E450">
        <v>42</v>
      </c>
      <c r="F450" s="30"/>
      <c r="G450" s="30">
        <f>E450*F450</f>
        <v>0</v>
      </c>
    </row>
    <row r="451" spans="1:7" x14ac:dyDescent="0.25">
      <c r="A451" s="28"/>
      <c r="B451" s="28"/>
      <c r="C451" s="29" t="s">
        <v>140</v>
      </c>
      <c r="F451" s="30"/>
      <c r="G451" s="30"/>
    </row>
    <row r="452" spans="1:7" x14ac:dyDescent="0.25">
      <c r="A452" s="28"/>
      <c r="B452" s="28"/>
      <c r="C452" s="29" t="s">
        <v>254</v>
      </c>
      <c r="F452" s="30"/>
      <c r="G452" s="30"/>
    </row>
    <row r="453" spans="1:7" x14ac:dyDescent="0.25">
      <c r="A453" s="28"/>
      <c r="B453" s="28"/>
      <c r="C453" s="29">
        <v>42</v>
      </c>
      <c r="F453" s="30"/>
      <c r="G453" s="30"/>
    </row>
    <row r="454" spans="1:7" x14ac:dyDescent="0.25">
      <c r="A454" s="28">
        <v>93</v>
      </c>
      <c r="B454" s="28" t="s">
        <v>262</v>
      </c>
      <c r="C454" s="29" t="s">
        <v>142</v>
      </c>
      <c r="D454" t="s">
        <v>131</v>
      </c>
      <c r="E454">
        <v>75</v>
      </c>
      <c r="F454" s="30"/>
      <c r="G454" s="30">
        <f>E454*F454</f>
        <v>0</v>
      </c>
    </row>
    <row r="455" spans="1:7" x14ac:dyDescent="0.25">
      <c r="A455" s="28"/>
      <c r="B455" s="28"/>
      <c r="C455" s="29" t="s">
        <v>143</v>
      </c>
      <c r="F455" s="30"/>
      <c r="G455" s="30"/>
    </row>
    <row r="456" spans="1:7" x14ac:dyDescent="0.25">
      <c r="A456" s="28"/>
      <c r="B456" s="28"/>
      <c r="C456" s="29" t="s">
        <v>254</v>
      </c>
      <c r="F456" s="30"/>
      <c r="G456" s="30"/>
    </row>
    <row r="457" spans="1:7" x14ac:dyDescent="0.25">
      <c r="A457" s="28"/>
      <c r="B457" s="28"/>
      <c r="C457" s="29">
        <v>75</v>
      </c>
      <c r="F457" s="30"/>
      <c r="G457" s="30"/>
    </row>
    <row r="458" spans="1:7" x14ac:dyDescent="0.25">
      <c r="A458" s="28">
        <v>94</v>
      </c>
      <c r="B458" s="28" t="s">
        <v>263</v>
      </c>
      <c r="C458" s="29" t="s">
        <v>145</v>
      </c>
      <c r="F458" s="30"/>
      <c r="G458" s="30"/>
    </row>
    <row r="459" spans="1:7" x14ac:dyDescent="0.25">
      <c r="A459" s="28"/>
      <c r="B459" s="28"/>
      <c r="C459" s="29" t="s">
        <v>146</v>
      </c>
      <c r="D459" t="s">
        <v>122</v>
      </c>
      <c r="E459">
        <v>67</v>
      </c>
      <c r="F459" s="30"/>
      <c r="G459" s="30">
        <f>E459*F459</f>
        <v>0</v>
      </c>
    </row>
    <row r="460" spans="1:7" x14ac:dyDescent="0.25">
      <c r="A460" s="28"/>
      <c r="B460" s="28"/>
      <c r="C460" s="29" t="s">
        <v>147</v>
      </c>
      <c r="F460" s="30"/>
      <c r="G460" s="30"/>
    </row>
    <row r="461" spans="1:7" x14ac:dyDescent="0.25">
      <c r="A461" s="28"/>
      <c r="B461" s="28"/>
      <c r="C461" s="29" t="s">
        <v>191</v>
      </c>
      <c r="F461" s="30"/>
      <c r="G461" s="30"/>
    </row>
    <row r="462" spans="1:7" x14ac:dyDescent="0.25">
      <c r="A462" s="28">
        <v>95</v>
      </c>
      <c r="B462" s="28" t="s">
        <v>264</v>
      </c>
      <c r="C462" s="29" t="s">
        <v>149</v>
      </c>
      <c r="D462" t="s">
        <v>122</v>
      </c>
      <c r="E462">
        <v>67</v>
      </c>
      <c r="F462" s="30"/>
      <c r="G462" s="30">
        <f>E462*F462</f>
        <v>0</v>
      </c>
    </row>
    <row r="463" spans="1:7" x14ac:dyDescent="0.25">
      <c r="A463" s="28"/>
      <c r="B463" s="28"/>
      <c r="C463" s="29">
        <v>67</v>
      </c>
      <c r="F463" s="30"/>
      <c r="G463" s="30"/>
    </row>
    <row r="464" spans="1:7" x14ac:dyDescent="0.25">
      <c r="A464" s="28">
        <v>96</v>
      </c>
      <c r="B464" s="28" t="s">
        <v>265</v>
      </c>
      <c r="C464" s="29" t="s">
        <v>151</v>
      </c>
      <c r="D464" t="s">
        <v>152</v>
      </c>
      <c r="E464">
        <v>13</v>
      </c>
      <c r="F464" s="30"/>
      <c r="G464" s="30">
        <f>E464*F464</f>
        <v>0</v>
      </c>
    </row>
    <row r="465" spans="1:7" x14ac:dyDescent="0.25">
      <c r="A465" s="28"/>
      <c r="B465" s="28"/>
      <c r="C465" s="29">
        <v>13</v>
      </c>
      <c r="F465" s="30"/>
      <c r="G465" s="30"/>
    </row>
    <row r="466" spans="1:7" x14ac:dyDescent="0.25">
      <c r="A466" s="28">
        <v>97</v>
      </c>
      <c r="B466" s="28" t="s">
        <v>266</v>
      </c>
      <c r="C466" s="29" t="s">
        <v>154</v>
      </c>
      <c r="D466" t="s">
        <v>155</v>
      </c>
      <c r="E466">
        <v>4</v>
      </c>
      <c r="F466" s="30"/>
      <c r="G466" s="30">
        <f>E466*F466</f>
        <v>0</v>
      </c>
    </row>
    <row r="467" spans="1:7" x14ac:dyDescent="0.25">
      <c r="A467" s="28"/>
      <c r="B467" s="28"/>
      <c r="C467" s="29">
        <v>4</v>
      </c>
      <c r="F467" s="30"/>
      <c r="G467" s="30"/>
    </row>
    <row r="468" spans="1:7" x14ac:dyDescent="0.25">
      <c r="A468" s="28">
        <v>98</v>
      </c>
      <c r="B468" s="28" t="s">
        <v>267</v>
      </c>
      <c r="C468" s="29" t="s">
        <v>157</v>
      </c>
      <c r="D468" t="s">
        <v>155</v>
      </c>
      <c r="E468">
        <v>4</v>
      </c>
      <c r="F468" s="30"/>
      <c r="G468" s="30">
        <f>E468*F468</f>
        <v>0</v>
      </c>
    </row>
    <row r="469" spans="1:7" x14ac:dyDescent="0.25">
      <c r="A469" s="28"/>
      <c r="B469" s="28"/>
      <c r="C469" s="29">
        <v>4</v>
      </c>
      <c r="F469" s="30"/>
      <c r="G469" s="30"/>
    </row>
    <row r="470" spans="1:7" x14ac:dyDescent="0.25">
      <c r="A470" s="28"/>
      <c r="B470" s="28" t="s">
        <v>268</v>
      </c>
      <c r="C470" s="29" t="s">
        <v>159</v>
      </c>
      <c r="F470" s="30"/>
      <c r="G470" s="30"/>
    </row>
    <row r="471" spans="1:7" x14ac:dyDescent="0.25">
      <c r="A471" s="28">
        <v>99</v>
      </c>
      <c r="B471" s="28" t="s">
        <v>269</v>
      </c>
      <c r="C471" s="29" t="s">
        <v>270</v>
      </c>
      <c r="D471" t="s">
        <v>19</v>
      </c>
      <c r="E471">
        <v>1</v>
      </c>
      <c r="F471" s="30"/>
      <c r="G471" s="30">
        <f>E471*F471</f>
        <v>0</v>
      </c>
    </row>
    <row r="472" spans="1:7" x14ac:dyDescent="0.25">
      <c r="A472" s="28"/>
      <c r="B472" s="28"/>
      <c r="C472" s="29" t="s">
        <v>162</v>
      </c>
      <c r="F472" s="30"/>
      <c r="G472" s="30"/>
    </row>
    <row r="473" spans="1:7" x14ac:dyDescent="0.25">
      <c r="A473" s="28"/>
      <c r="B473" s="28"/>
      <c r="C473" s="29" t="s">
        <v>163</v>
      </c>
      <c r="F473" s="30"/>
      <c r="G473" s="30"/>
    </row>
    <row r="474" spans="1:7" x14ac:dyDescent="0.25">
      <c r="A474" s="28"/>
      <c r="B474" s="28"/>
      <c r="C474" s="29" t="s">
        <v>191</v>
      </c>
      <c r="F474" s="30"/>
      <c r="G474" s="30"/>
    </row>
    <row r="475" spans="1:7" x14ac:dyDescent="0.25">
      <c r="A475" s="28"/>
      <c r="B475" s="28"/>
      <c r="C475" s="29">
        <v>1</v>
      </c>
      <c r="F475" s="30"/>
      <c r="G475" s="30"/>
    </row>
    <row r="476" spans="1:7" x14ac:dyDescent="0.25">
      <c r="A476" s="28">
        <v>100</v>
      </c>
      <c r="B476" s="28" t="s">
        <v>271</v>
      </c>
      <c r="C476" s="29" t="s">
        <v>272</v>
      </c>
      <c r="D476" t="s">
        <v>19</v>
      </c>
      <c r="E476">
        <v>1</v>
      </c>
      <c r="F476" s="30"/>
      <c r="G476" s="30">
        <f>E476*F476</f>
        <v>0</v>
      </c>
    </row>
    <row r="477" spans="1:7" x14ac:dyDescent="0.25">
      <c r="A477" s="28"/>
      <c r="B477" s="28"/>
      <c r="C477" s="29" t="s">
        <v>162</v>
      </c>
      <c r="F477" s="30"/>
      <c r="G477" s="30"/>
    </row>
    <row r="478" spans="1:7" x14ac:dyDescent="0.25">
      <c r="A478" s="28"/>
      <c r="B478" s="28"/>
      <c r="C478" s="29" t="s">
        <v>163</v>
      </c>
      <c r="F478" s="30"/>
      <c r="G478" s="30"/>
    </row>
    <row r="479" spans="1:7" x14ac:dyDescent="0.25">
      <c r="A479" s="28"/>
      <c r="B479" s="28"/>
      <c r="C479" s="29" t="s">
        <v>191</v>
      </c>
      <c r="F479" s="30"/>
      <c r="G479" s="30"/>
    </row>
    <row r="480" spans="1:7" x14ac:dyDescent="0.25">
      <c r="A480" s="28"/>
      <c r="B480" s="28"/>
      <c r="C480" s="29">
        <v>1</v>
      </c>
      <c r="F480" s="30"/>
      <c r="G480" s="30"/>
    </row>
    <row r="481" spans="1:7" x14ac:dyDescent="0.25">
      <c r="A481" s="28">
        <v>101</v>
      </c>
      <c r="B481" s="28" t="s">
        <v>273</v>
      </c>
      <c r="C481" s="29" t="s">
        <v>274</v>
      </c>
      <c r="D481" t="s">
        <v>19</v>
      </c>
      <c r="E481">
        <v>1</v>
      </c>
      <c r="F481" s="30"/>
      <c r="G481" s="30">
        <f>E481*F481</f>
        <v>0</v>
      </c>
    </row>
    <row r="482" spans="1:7" x14ac:dyDescent="0.25">
      <c r="A482" s="28"/>
      <c r="B482" s="28"/>
      <c r="C482" s="29" t="s">
        <v>162</v>
      </c>
      <c r="F482" s="30"/>
      <c r="G482" s="30"/>
    </row>
    <row r="483" spans="1:7" x14ac:dyDescent="0.25">
      <c r="A483" s="28"/>
      <c r="B483" s="28"/>
      <c r="C483" s="29" t="s">
        <v>163</v>
      </c>
      <c r="F483" s="30"/>
      <c r="G483" s="30"/>
    </row>
    <row r="484" spans="1:7" x14ac:dyDescent="0.25">
      <c r="A484" s="28"/>
      <c r="B484" s="28"/>
      <c r="C484" s="29" t="s">
        <v>191</v>
      </c>
      <c r="F484" s="30"/>
      <c r="G484" s="30"/>
    </row>
    <row r="485" spans="1:7" x14ac:dyDescent="0.25">
      <c r="A485" s="28"/>
      <c r="B485" s="28"/>
      <c r="C485" s="29">
        <v>1</v>
      </c>
      <c r="F485" s="30"/>
      <c r="G485" s="30"/>
    </row>
    <row r="486" spans="1:7" x14ac:dyDescent="0.25">
      <c r="A486" s="28">
        <v>102</v>
      </c>
      <c r="B486" s="28" t="s">
        <v>275</v>
      </c>
      <c r="C486" s="29" t="s">
        <v>276</v>
      </c>
      <c r="D486" t="s">
        <v>19</v>
      </c>
      <c r="E486">
        <v>1</v>
      </c>
      <c r="F486" s="30"/>
      <c r="G486" s="30">
        <f>E486*F486</f>
        <v>0</v>
      </c>
    </row>
    <row r="487" spans="1:7" x14ac:dyDescent="0.25">
      <c r="A487" s="28"/>
      <c r="B487" s="28"/>
      <c r="C487" s="29" t="s">
        <v>162</v>
      </c>
      <c r="F487" s="30"/>
      <c r="G487" s="30"/>
    </row>
    <row r="488" spans="1:7" x14ac:dyDescent="0.25">
      <c r="A488" s="28"/>
      <c r="B488" s="28"/>
      <c r="C488" s="29" t="s">
        <v>163</v>
      </c>
      <c r="F488" s="30"/>
      <c r="G488" s="30"/>
    </row>
    <row r="489" spans="1:7" x14ac:dyDescent="0.25">
      <c r="A489" s="28"/>
      <c r="B489" s="28"/>
      <c r="C489" s="29" t="s">
        <v>223</v>
      </c>
      <c r="F489" s="30"/>
      <c r="G489" s="30"/>
    </row>
    <row r="490" spans="1:7" x14ac:dyDescent="0.25">
      <c r="A490" s="28"/>
      <c r="B490" s="28"/>
      <c r="C490" s="29">
        <v>1</v>
      </c>
      <c r="F490" s="30"/>
      <c r="G490" s="30"/>
    </row>
    <row r="491" spans="1:7" x14ac:dyDescent="0.25">
      <c r="A491" s="28">
        <v>103</v>
      </c>
      <c r="B491" s="28" t="s">
        <v>277</v>
      </c>
      <c r="C491" s="29" t="s">
        <v>278</v>
      </c>
      <c r="D491" t="s">
        <v>19</v>
      </c>
      <c r="E491">
        <v>1</v>
      </c>
      <c r="F491" s="30"/>
      <c r="G491" s="30">
        <f>E491*F491</f>
        <v>0</v>
      </c>
    </row>
    <row r="492" spans="1:7" x14ac:dyDescent="0.25">
      <c r="A492" s="28"/>
      <c r="B492" s="28"/>
      <c r="C492" s="29" t="s">
        <v>162</v>
      </c>
      <c r="F492" s="30"/>
      <c r="G492" s="30"/>
    </row>
    <row r="493" spans="1:7" x14ac:dyDescent="0.25">
      <c r="A493" s="28"/>
      <c r="B493" s="28"/>
      <c r="C493" s="29" t="s">
        <v>163</v>
      </c>
      <c r="F493" s="30"/>
      <c r="G493" s="30"/>
    </row>
    <row r="494" spans="1:7" x14ac:dyDescent="0.25">
      <c r="A494" s="28"/>
      <c r="B494" s="28"/>
      <c r="C494" s="29" t="s">
        <v>223</v>
      </c>
      <c r="F494" s="30"/>
      <c r="G494" s="30"/>
    </row>
    <row r="495" spans="1:7" x14ac:dyDescent="0.25">
      <c r="A495" s="28"/>
      <c r="B495" s="28"/>
      <c r="C495" s="29">
        <v>1</v>
      </c>
      <c r="F495" s="30"/>
      <c r="G495" s="30"/>
    </row>
    <row r="496" spans="1:7" x14ac:dyDescent="0.25">
      <c r="A496" s="28">
        <v>103</v>
      </c>
      <c r="B496" s="28" t="s">
        <v>279</v>
      </c>
      <c r="C496" s="29" t="s">
        <v>280</v>
      </c>
      <c r="D496" t="s">
        <v>19</v>
      </c>
      <c r="E496">
        <v>1</v>
      </c>
      <c r="F496" s="30"/>
      <c r="G496" s="30">
        <f>E496*F496</f>
        <v>0</v>
      </c>
    </row>
    <row r="497" spans="1:7" x14ac:dyDescent="0.25">
      <c r="A497" s="28"/>
      <c r="B497" s="28"/>
      <c r="C497" s="29" t="s">
        <v>162</v>
      </c>
      <c r="F497" s="30"/>
      <c r="G497" s="30"/>
    </row>
    <row r="498" spans="1:7" x14ac:dyDescent="0.25">
      <c r="A498" s="28"/>
      <c r="B498" s="28"/>
      <c r="C498" s="29" t="s">
        <v>163</v>
      </c>
      <c r="F498" s="30"/>
      <c r="G498" s="30"/>
    </row>
    <row r="499" spans="1:7" x14ac:dyDescent="0.25">
      <c r="A499" s="28"/>
      <c r="B499" s="28"/>
      <c r="C499" s="29" t="s">
        <v>223</v>
      </c>
      <c r="F499" s="30"/>
      <c r="G499" s="30"/>
    </row>
    <row r="500" spans="1:7" x14ac:dyDescent="0.25">
      <c r="A500" s="28"/>
      <c r="B500" s="28"/>
      <c r="C500" s="29">
        <v>1</v>
      </c>
      <c r="F500" s="30"/>
      <c r="G500" s="30"/>
    </row>
    <row r="501" spans="1:7" x14ac:dyDescent="0.25">
      <c r="A501" s="28">
        <v>104</v>
      </c>
      <c r="B501" s="28" t="s">
        <v>281</v>
      </c>
      <c r="C501" s="29" t="s">
        <v>278</v>
      </c>
      <c r="D501" t="s">
        <v>19</v>
      </c>
      <c r="E501">
        <v>1</v>
      </c>
      <c r="F501" s="30"/>
      <c r="G501" s="30">
        <f>E501*F501</f>
        <v>0</v>
      </c>
    </row>
    <row r="502" spans="1:7" x14ac:dyDescent="0.25">
      <c r="A502" s="28"/>
      <c r="B502" s="28"/>
      <c r="C502" s="29" t="s">
        <v>162</v>
      </c>
      <c r="F502" s="30"/>
      <c r="G502" s="30"/>
    </row>
    <row r="503" spans="1:7" x14ac:dyDescent="0.25">
      <c r="A503" s="28"/>
      <c r="B503" s="28"/>
      <c r="C503" s="29" t="s">
        <v>163</v>
      </c>
      <c r="F503" s="30"/>
      <c r="G503" s="30"/>
    </row>
    <row r="504" spans="1:7" x14ac:dyDescent="0.25">
      <c r="A504" s="28"/>
      <c r="B504" s="28"/>
      <c r="C504" s="29" t="s">
        <v>223</v>
      </c>
      <c r="F504" s="30"/>
      <c r="G504" s="30"/>
    </row>
    <row r="505" spans="1:7" x14ac:dyDescent="0.25">
      <c r="A505" s="28"/>
      <c r="B505" s="28"/>
      <c r="C505" s="29">
        <v>1</v>
      </c>
      <c r="F505" s="30"/>
      <c r="G505" s="30"/>
    </row>
    <row r="506" spans="1:7" x14ac:dyDescent="0.25">
      <c r="A506" s="28"/>
      <c r="B506" s="28" t="s">
        <v>282</v>
      </c>
      <c r="C506" s="29" t="s">
        <v>159</v>
      </c>
      <c r="F506" s="30"/>
      <c r="G506" s="30"/>
    </row>
    <row r="507" spans="1:7" x14ac:dyDescent="0.25">
      <c r="A507" s="28">
        <v>105</v>
      </c>
      <c r="B507" s="28" t="s">
        <v>283</v>
      </c>
      <c r="C507" s="29" t="s">
        <v>174</v>
      </c>
      <c r="D507" t="s">
        <v>152</v>
      </c>
      <c r="E507">
        <v>460</v>
      </c>
      <c r="F507" s="30"/>
      <c r="G507" s="30">
        <f>E507*F507</f>
        <v>0</v>
      </c>
    </row>
    <row r="508" spans="1:7" x14ac:dyDescent="0.25">
      <c r="A508" s="28">
        <v>106</v>
      </c>
      <c r="B508" s="28" t="s">
        <v>284</v>
      </c>
      <c r="C508" s="29" t="s">
        <v>176</v>
      </c>
      <c r="D508" t="s">
        <v>155</v>
      </c>
      <c r="E508">
        <v>34</v>
      </c>
      <c r="F508" s="30"/>
      <c r="G508" s="30">
        <f>E508*F508</f>
        <v>0</v>
      </c>
    </row>
    <row r="509" spans="1:7" x14ac:dyDescent="0.25">
      <c r="A509" s="28"/>
      <c r="B509" s="28"/>
      <c r="C509" s="29" t="s">
        <v>479</v>
      </c>
      <c r="D509" t="s">
        <v>481</v>
      </c>
      <c r="E509" s="31" t="s">
        <v>482</v>
      </c>
      <c r="F509" s="30"/>
      <c r="G509" s="30">
        <f>F509*1</f>
        <v>0</v>
      </c>
    </row>
    <row r="510" spans="1:7" x14ac:dyDescent="0.25">
      <c r="A510" s="28"/>
      <c r="B510" s="28"/>
      <c r="C510" s="29" t="s">
        <v>480</v>
      </c>
      <c r="D510" t="s">
        <v>481</v>
      </c>
      <c r="E510" s="31" t="s">
        <v>482</v>
      </c>
      <c r="F510" s="30"/>
      <c r="G510" s="30">
        <f>F510*1</f>
        <v>0</v>
      </c>
    </row>
    <row r="511" spans="1:7" x14ac:dyDescent="0.25">
      <c r="A511" s="28"/>
      <c r="B511" s="28"/>
      <c r="C511" s="29" t="s">
        <v>177</v>
      </c>
      <c r="D511" t="s">
        <v>155</v>
      </c>
      <c r="E511">
        <v>10</v>
      </c>
      <c r="F511" s="30"/>
      <c r="G511" s="30">
        <f>E511*F511</f>
        <v>0</v>
      </c>
    </row>
    <row r="512" spans="1:7" x14ac:dyDescent="0.25">
      <c r="A512" s="28"/>
      <c r="B512" s="28"/>
      <c r="C512" s="29" t="s">
        <v>178</v>
      </c>
      <c r="D512" t="s">
        <v>155</v>
      </c>
      <c r="E512">
        <v>4</v>
      </c>
      <c r="F512" s="30"/>
      <c r="G512" s="30">
        <f t="shared" ref="G512:G517" si="1">E512*F512</f>
        <v>0</v>
      </c>
    </row>
    <row r="513" spans="1:7" x14ac:dyDescent="0.25">
      <c r="A513" s="28"/>
      <c r="B513" s="28"/>
      <c r="C513" s="29" t="s">
        <v>179</v>
      </c>
      <c r="D513" t="s">
        <v>155</v>
      </c>
      <c r="E513">
        <v>2</v>
      </c>
      <c r="F513" s="30"/>
      <c r="G513" s="30">
        <f t="shared" si="1"/>
        <v>0</v>
      </c>
    </row>
    <row r="514" spans="1:7" x14ac:dyDescent="0.25">
      <c r="A514" s="28"/>
      <c r="B514" s="28"/>
      <c r="C514" s="29" t="s">
        <v>180</v>
      </c>
      <c r="D514" t="s">
        <v>181</v>
      </c>
      <c r="E514">
        <v>1</v>
      </c>
      <c r="F514" s="30"/>
      <c r="G514" s="30">
        <f t="shared" si="1"/>
        <v>0</v>
      </c>
    </row>
    <row r="515" spans="1:7" x14ac:dyDescent="0.25">
      <c r="A515" s="28"/>
      <c r="B515" s="28"/>
      <c r="C515" s="29" t="s">
        <v>182</v>
      </c>
      <c r="D515" t="s">
        <v>155</v>
      </c>
      <c r="E515">
        <v>5</v>
      </c>
      <c r="F515" s="30"/>
      <c r="G515" s="30">
        <f>E515*F515</f>
        <v>0</v>
      </c>
    </row>
    <row r="516" spans="1:7" x14ac:dyDescent="0.25">
      <c r="A516" s="28"/>
      <c r="B516" s="28"/>
      <c r="C516" s="29" t="s">
        <v>183</v>
      </c>
      <c r="D516" t="s">
        <v>19</v>
      </c>
      <c r="E516">
        <v>1</v>
      </c>
      <c r="F516" s="30"/>
      <c r="G516" s="30">
        <f t="shared" si="1"/>
        <v>0</v>
      </c>
    </row>
    <row r="517" spans="1:7" x14ac:dyDescent="0.25">
      <c r="A517" s="28"/>
      <c r="B517" s="28"/>
      <c r="C517" s="29" t="s">
        <v>184</v>
      </c>
      <c r="D517" t="s">
        <v>19</v>
      </c>
      <c r="E517">
        <v>1</v>
      </c>
      <c r="F517" s="30"/>
      <c r="G517" s="30">
        <f t="shared" si="1"/>
        <v>0</v>
      </c>
    </row>
    <row r="518" spans="1:7" x14ac:dyDescent="0.25">
      <c r="A518" s="28"/>
      <c r="B518" s="28"/>
      <c r="C518" s="29"/>
      <c r="F518" s="30"/>
      <c r="G518" s="30"/>
    </row>
    <row r="519" spans="1:7" x14ac:dyDescent="0.25">
      <c r="A519" s="24"/>
      <c r="B519" s="24"/>
      <c r="C519" s="25" t="s">
        <v>285</v>
      </c>
      <c r="D519" s="11"/>
      <c r="E519" s="11"/>
      <c r="F519" s="26"/>
      <c r="G519" s="27">
        <f>SUM(G520:G652)</f>
        <v>0</v>
      </c>
    </row>
    <row r="520" spans="1:7" x14ac:dyDescent="0.25">
      <c r="A520" s="28">
        <v>106</v>
      </c>
      <c r="B520" s="28" t="s">
        <v>286</v>
      </c>
      <c r="C520" s="29" t="s">
        <v>287</v>
      </c>
      <c r="D520" t="s">
        <v>19</v>
      </c>
      <c r="E520">
        <v>1</v>
      </c>
      <c r="F520" s="30"/>
      <c r="G520" s="30">
        <f>E520*F520</f>
        <v>0</v>
      </c>
    </row>
    <row r="521" spans="1:7" x14ac:dyDescent="0.25">
      <c r="A521" s="28"/>
      <c r="B521" s="28"/>
      <c r="C521" s="29" t="s">
        <v>288</v>
      </c>
      <c r="F521" s="30"/>
      <c r="G521" s="30"/>
    </row>
    <row r="522" spans="1:7" x14ac:dyDescent="0.25">
      <c r="A522" s="28"/>
      <c r="B522" s="28"/>
      <c r="C522" s="29" t="s">
        <v>223</v>
      </c>
      <c r="F522" s="30"/>
      <c r="G522" s="30"/>
    </row>
    <row r="523" spans="1:7" x14ac:dyDescent="0.25">
      <c r="A523" s="28"/>
      <c r="B523" s="28"/>
      <c r="C523" s="29">
        <v>1</v>
      </c>
      <c r="F523" s="30"/>
      <c r="G523" s="30"/>
    </row>
    <row r="524" spans="1:7" x14ac:dyDescent="0.25">
      <c r="A524" s="28">
        <v>107</v>
      </c>
      <c r="B524" s="28" t="s">
        <v>289</v>
      </c>
      <c r="C524" s="29" t="s">
        <v>287</v>
      </c>
      <c r="D524" t="s">
        <v>19</v>
      </c>
      <c r="E524">
        <v>1</v>
      </c>
      <c r="F524" s="30"/>
      <c r="G524" s="30">
        <f>E524*F524</f>
        <v>0</v>
      </c>
    </row>
    <row r="525" spans="1:7" x14ac:dyDescent="0.25">
      <c r="A525" s="28"/>
      <c r="B525" s="28"/>
      <c r="C525" s="29" t="s">
        <v>288</v>
      </c>
      <c r="F525" s="30"/>
      <c r="G525" s="30"/>
    </row>
    <row r="526" spans="1:7" x14ac:dyDescent="0.25">
      <c r="A526" s="28"/>
      <c r="B526" s="28"/>
      <c r="C526" s="29" t="s">
        <v>223</v>
      </c>
      <c r="F526" s="30"/>
      <c r="G526" s="30"/>
    </row>
    <row r="527" spans="1:7" x14ac:dyDescent="0.25">
      <c r="A527" s="28"/>
      <c r="B527" s="28"/>
      <c r="C527" s="29">
        <v>1</v>
      </c>
      <c r="F527" s="30"/>
      <c r="G527" s="30"/>
    </row>
    <row r="528" spans="1:7" x14ac:dyDescent="0.25">
      <c r="A528" s="28">
        <v>108</v>
      </c>
      <c r="B528" s="28" t="s">
        <v>290</v>
      </c>
      <c r="C528" s="29" t="s">
        <v>291</v>
      </c>
      <c r="D528" t="s">
        <v>19</v>
      </c>
      <c r="E528">
        <v>1</v>
      </c>
      <c r="F528" s="30"/>
      <c r="G528" s="30">
        <f>E528*F528</f>
        <v>0</v>
      </c>
    </row>
    <row r="529" spans="1:7" x14ac:dyDescent="0.25">
      <c r="A529" s="28"/>
      <c r="B529" s="28"/>
      <c r="C529" s="29" t="s">
        <v>292</v>
      </c>
      <c r="F529" s="30"/>
      <c r="G529" s="30"/>
    </row>
    <row r="530" spans="1:7" x14ac:dyDescent="0.25">
      <c r="A530" s="28"/>
      <c r="B530" s="28"/>
      <c r="C530" s="29" t="s">
        <v>223</v>
      </c>
      <c r="F530" s="30"/>
      <c r="G530" s="30"/>
    </row>
    <row r="531" spans="1:7" x14ac:dyDescent="0.25">
      <c r="A531" s="28"/>
      <c r="B531" s="28"/>
      <c r="C531" s="29">
        <v>1</v>
      </c>
      <c r="F531" s="30"/>
      <c r="G531" s="30"/>
    </row>
    <row r="532" spans="1:7" x14ac:dyDescent="0.25">
      <c r="A532" s="28">
        <v>109</v>
      </c>
      <c r="B532" s="28" t="s">
        <v>293</v>
      </c>
      <c r="C532" s="29" t="s">
        <v>287</v>
      </c>
      <c r="D532" t="s">
        <v>19</v>
      </c>
      <c r="E532">
        <v>1</v>
      </c>
      <c r="F532" s="30"/>
      <c r="G532" s="30">
        <f>E532*F532</f>
        <v>0</v>
      </c>
    </row>
    <row r="533" spans="1:7" x14ac:dyDescent="0.25">
      <c r="A533" s="28"/>
      <c r="B533" s="28"/>
      <c r="C533" s="29" t="s">
        <v>288</v>
      </c>
      <c r="F533" s="30"/>
      <c r="G533" s="30"/>
    </row>
    <row r="534" spans="1:7" x14ac:dyDescent="0.25">
      <c r="A534" s="28"/>
      <c r="B534" s="28"/>
      <c r="C534" s="29" t="s">
        <v>223</v>
      </c>
      <c r="F534" s="30"/>
      <c r="G534" s="30"/>
    </row>
    <row r="535" spans="1:7" x14ac:dyDescent="0.25">
      <c r="A535" s="28"/>
      <c r="B535" s="28"/>
      <c r="C535" s="29">
        <v>1</v>
      </c>
      <c r="F535" s="30"/>
      <c r="G535" s="30"/>
    </row>
    <row r="536" spans="1:7" x14ac:dyDescent="0.25">
      <c r="A536" s="28">
        <v>110</v>
      </c>
      <c r="B536" s="28" t="s">
        <v>294</v>
      </c>
      <c r="C536" s="29" t="s">
        <v>287</v>
      </c>
      <c r="D536" t="s">
        <v>19</v>
      </c>
      <c r="E536">
        <v>1</v>
      </c>
      <c r="F536" s="30"/>
      <c r="G536" s="30">
        <f>E536*F536</f>
        <v>0</v>
      </c>
    </row>
    <row r="537" spans="1:7" x14ac:dyDescent="0.25">
      <c r="A537" s="28"/>
      <c r="B537" s="28"/>
      <c r="C537" s="29" t="s">
        <v>288</v>
      </c>
      <c r="F537" s="30"/>
      <c r="G537" s="30"/>
    </row>
    <row r="538" spans="1:7" x14ac:dyDescent="0.25">
      <c r="A538" s="28"/>
      <c r="B538" s="28"/>
      <c r="C538" s="29" t="s">
        <v>223</v>
      </c>
      <c r="F538" s="30"/>
      <c r="G538" s="30"/>
    </row>
    <row r="539" spans="1:7" x14ac:dyDescent="0.25">
      <c r="A539" s="28"/>
      <c r="B539" s="28"/>
      <c r="C539" s="29">
        <v>1</v>
      </c>
      <c r="F539" s="30"/>
      <c r="G539" s="30"/>
    </row>
    <row r="540" spans="1:7" x14ac:dyDescent="0.25">
      <c r="A540" s="28">
        <v>111</v>
      </c>
      <c r="B540" s="28" t="s">
        <v>295</v>
      </c>
      <c r="C540" s="29" t="s">
        <v>287</v>
      </c>
      <c r="D540" t="s">
        <v>19</v>
      </c>
      <c r="E540">
        <v>1</v>
      </c>
      <c r="F540" s="30"/>
      <c r="G540" s="30">
        <f>E540*F540</f>
        <v>0</v>
      </c>
    </row>
    <row r="541" spans="1:7" x14ac:dyDescent="0.25">
      <c r="A541" s="28"/>
      <c r="B541" s="28"/>
      <c r="C541" s="29" t="s">
        <v>288</v>
      </c>
      <c r="F541" s="30"/>
      <c r="G541" s="30"/>
    </row>
    <row r="542" spans="1:7" x14ac:dyDescent="0.25">
      <c r="A542" s="28"/>
      <c r="B542" s="28"/>
      <c r="C542" s="29" t="s">
        <v>223</v>
      </c>
      <c r="F542" s="30"/>
      <c r="G542" s="30"/>
    </row>
    <row r="543" spans="1:7" x14ac:dyDescent="0.25">
      <c r="A543" s="28"/>
      <c r="B543" s="28"/>
      <c r="C543" s="29">
        <v>1</v>
      </c>
      <c r="F543" s="30"/>
      <c r="G543" s="30"/>
    </row>
    <row r="544" spans="1:7" x14ac:dyDescent="0.25">
      <c r="A544" s="28">
        <v>112</v>
      </c>
      <c r="B544" s="28" t="s">
        <v>296</v>
      </c>
      <c r="C544" s="29" t="s">
        <v>287</v>
      </c>
      <c r="D544" t="s">
        <v>19</v>
      </c>
      <c r="E544">
        <v>1</v>
      </c>
      <c r="F544" s="30"/>
      <c r="G544" s="30">
        <f>E544*F544</f>
        <v>0</v>
      </c>
    </row>
    <row r="545" spans="1:7" x14ac:dyDescent="0.25">
      <c r="A545" s="28"/>
      <c r="B545" s="28"/>
      <c r="C545" s="29" t="s">
        <v>288</v>
      </c>
      <c r="F545" s="30"/>
      <c r="G545" s="30"/>
    </row>
    <row r="546" spans="1:7" x14ac:dyDescent="0.25">
      <c r="A546" s="28"/>
      <c r="B546" s="28"/>
      <c r="C546" s="29" t="s">
        <v>223</v>
      </c>
      <c r="F546" s="30"/>
      <c r="G546" s="30"/>
    </row>
    <row r="547" spans="1:7" x14ac:dyDescent="0.25">
      <c r="A547" s="28"/>
      <c r="B547" s="28"/>
      <c r="C547" s="29">
        <v>1</v>
      </c>
      <c r="F547" s="30"/>
      <c r="G547" s="30"/>
    </row>
    <row r="548" spans="1:7" x14ac:dyDescent="0.25">
      <c r="A548" s="28">
        <v>113</v>
      </c>
      <c r="B548" s="28" t="s">
        <v>297</v>
      </c>
      <c r="C548" s="29" t="s">
        <v>287</v>
      </c>
      <c r="D548" t="s">
        <v>19</v>
      </c>
      <c r="E548">
        <v>1</v>
      </c>
      <c r="F548" s="30"/>
      <c r="G548" s="30">
        <f>E548*F548</f>
        <v>0</v>
      </c>
    </row>
    <row r="549" spans="1:7" x14ac:dyDescent="0.25">
      <c r="A549" s="28"/>
      <c r="B549" s="28"/>
      <c r="C549" s="29" t="s">
        <v>288</v>
      </c>
      <c r="F549" s="30"/>
      <c r="G549" s="30"/>
    </row>
    <row r="550" spans="1:7" x14ac:dyDescent="0.25">
      <c r="A550" s="28"/>
      <c r="B550" s="28"/>
      <c r="C550" s="29" t="s">
        <v>223</v>
      </c>
      <c r="F550" s="30"/>
      <c r="G550" s="30"/>
    </row>
    <row r="551" spans="1:7" x14ac:dyDescent="0.25">
      <c r="A551" s="28"/>
      <c r="B551" s="28"/>
      <c r="C551" s="29">
        <v>1</v>
      </c>
      <c r="F551" s="30"/>
      <c r="G551" s="30"/>
    </row>
    <row r="552" spans="1:7" x14ac:dyDescent="0.25">
      <c r="A552" s="28">
        <v>114</v>
      </c>
      <c r="B552" s="28" t="s">
        <v>298</v>
      </c>
      <c r="C552" s="29" t="s">
        <v>291</v>
      </c>
      <c r="D552" t="s">
        <v>19</v>
      </c>
      <c r="E552">
        <v>1</v>
      </c>
      <c r="F552" s="30"/>
      <c r="G552" s="30">
        <f>E552*F552</f>
        <v>0</v>
      </c>
    </row>
    <row r="553" spans="1:7" x14ac:dyDescent="0.25">
      <c r="A553" s="28"/>
      <c r="B553" s="28"/>
      <c r="C553" s="29" t="s">
        <v>292</v>
      </c>
      <c r="F553" s="30"/>
      <c r="G553" s="30"/>
    </row>
    <row r="554" spans="1:7" x14ac:dyDescent="0.25">
      <c r="A554" s="28"/>
      <c r="B554" s="28"/>
      <c r="C554" s="29" t="s">
        <v>223</v>
      </c>
      <c r="F554" s="30"/>
      <c r="G554" s="30"/>
    </row>
    <row r="555" spans="1:7" x14ac:dyDescent="0.25">
      <c r="A555" s="28"/>
      <c r="B555" s="28"/>
      <c r="C555" s="29">
        <v>1</v>
      </c>
      <c r="F555" s="30"/>
      <c r="G555" s="30"/>
    </row>
    <row r="556" spans="1:7" x14ac:dyDescent="0.25">
      <c r="A556" s="28">
        <v>115</v>
      </c>
      <c r="B556" s="28" t="s">
        <v>299</v>
      </c>
      <c r="C556" s="29" t="s">
        <v>287</v>
      </c>
      <c r="D556" t="s">
        <v>19</v>
      </c>
      <c r="E556">
        <v>1</v>
      </c>
      <c r="F556" s="30"/>
      <c r="G556" s="30">
        <f>E556*F556</f>
        <v>0</v>
      </c>
    </row>
    <row r="557" spans="1:7" x14ac:dyDescent="0.25">
      <c r="A557" s="28"/>
      <c r="B557" s="28"/>
      <c r="C557" s="29" t="s">
        <v>288</v>
      </c>
      <c r="F557" s="30"/>
      <c r="G557" s="30"/>
    </row>
    <row r="558" spans="1:7" x14ac:dyDescent="0.25">
      <c r="A558" s="28"/>
      <c r="B558" s="28"/>
      <c r="C558" s="29" t="s">
        <v>223</v>
      </c>
      <c r="F558" s="30"/>
      <c r="G558" s="30"/>
    </row>
    <row r="559" spans="1:7" x14ac:dyDescent="0.25">
      <c r="A559" s="28"/>
      <c r="B559" s="28"/>
      <c r="C559" s="29">
        <v>1</v>
      </c>
      <c r="F559" s="30"/>
      <c r="G559" s="30"/>
    </row>
    <row r="560" spans="1:7" x14ac:dyDescent="0.25">
      <c r="A560" s="28">
        <v>116</v>
      </c>
      <c r="B560" s="28" t="s">
        <v>300</v>
      </c>
      <c r="C560" s="29" t="s">
        <v>287</v>
      </c>
      <c r="D560" t="s">
        <v>19</v>
      </c>
      <c r="E560">
        <v>1</v>
      </c>
      <c r="F560" s="30"/>
      <c r="G560" s="30">
        <f>E560*F560</f>
        <v>0</v>
      </c>
    </row>
    <row r="561" spans="1:7" x14ac:dyDescent="0.25">
      <c r="A561" s="28"/>
      <c r="B561" s="28"/>
      <c r="C561" s="29" t="s">
        <v>288</v>
      </c>
      <c r="F561" s="30"/>
      <c r="G561" s="30"/>
    </row>
    <row r="562" spans="1:7" x14ac:dyDescent="0.25">
      <c r="A562" s="28"/>
      <c r="B562" s="28"/>
      <c r="C562" s="29" t="s">
        <v>223</v>
      </c>
      <c r="F562" s="30"/>
      <c r="G562" s="30"/>
    </row>
    <row r="563" spans="1:7" x14ac:dyDescent="0.25">
      <c r="A563" s="28"/>
      <c r="B563" s="28"/>
      <c r="C563" s="29">
        <v>1</v>
      </c>
      <c r="F563" s="30"/>
      <c r="G563" s="30"/>
    </row>
    <row r="564" spans="1:7" x14ac:dyDescent="0.25">
      <c r="A564" s="28">
        <v>117</v>
      </c>
      <c r="B564" s="28" t="s">
        <v>301</v>
      </c>
      <c r="C564" s="29" t="s">
        <v>287</v>
      </c>
      <c r="D564" t="s">
        <v>19</v>
      </c>
      <c r="E564">
        <v>1</v>
      </c>
      <c r="F564" s="30"/>
      <c r="G564" s="30">
        <f>E564*F564</f>
        <v>0</v>
      </c>
    </row>
    <row r="565" spans="1:7" x14ac:dyDescent="0.25">
      <c r="A565" s="28"/>
      <c r="B565" s="28"/>
      <c r="C565" s="29" t="s">
        <v>288</v>
      </c>
      <c r="F565" s="30"/>
      <c r="G565" s="30"/>
    </row>
    <row r="566" spans="1:7" x14ac:dyDescent="0.25">
      <c r="A566" s="28"/>
      <c r="B566" s="28"/>
      <c r="C566" s="29" t="s">
        <v>223</v>
      </c>
      <c r="F566" s="30"/>
      <c r="G566" s="30"/>
    </row>
    <row r="567" spans="1:7" x14ac:dyDescent="0.25">
      <c r="A567" s="28"/>
      <c r="B567" s="28"/>
      <c r="C567" s="29">
        <v>1</v>
      </c>
      <c r="F567" s="30"/>
      <c r="G567" s="30"/>
    </row>
    <row r="568" spans="1:7" x14ac:dyDescent="0.25">
      <c r="A568" s="28">
        <v>118</v>
      </c>
      <c r="B568" s="28" t="s">
        <v>302</v>
      </c>
      <c r="C568" s="29" t="s">
        <v>287</v>
      </c>
      <c r="D568" t="s">
        <v>19</v>
      </c>
      <c r="E568">
        <v>1</v>
      </c>
      <c r="F568" s="30"/>
      <c r="G568" s="30">
        <f>E568*F568</f>
        <v>0</v>
      </c>
    </row>
    <row r="569" spans="1:7" x14ac:dyDescent="0.25">
      <c r="A569" s="28"/>
      <c r="B569" s="28"/>
      <c r="C569" s="29" t="s">
        <v>288</v>
      </c>
      <c r="F569" s="30"/>
      <c r="G569" s="30"/>
    </row>
    <row r="570" spans="1:7" x14ac:dyDescent="0.25">
      <c r="A570" s="28"/>
      <c r="B570" s="28"/>
      <c r="C570" s="29" t="s">
        <v>44</v>
      </c>
      <c r="F570" s="30"/>
      <c r="G570" s="30"/>
    </row>
    <row r="571" spans="1:7" x14ac:dyDescent="0.25">
      <c r="A571" s="28"/>
      <c r="B571" s="28"/>
      <c r="C571" s="29">
        <v>1</v>
      </c>
      <c r="F571" s="30"/>
      <c r="G571" s="30"/>
    </row>
    <row r="572" spans="1:7" x14ac:dyDescent="0.25">
      <c r="A572" s="28">
        <v>119</v>
      </c>
      <c r="B572" s="28" t="s">
        <v>303</v>
      </c>
      <c r="C572" s="29" t="s">
        <v>287</v>
      </c>
      <c r="D572" t="s">
        <v>19</v>
      </c>
      <c r="E572">
        <v>1</v>
      </c>
      <c r="F572" s="30"/>
      <c r="G572" s="30">
        <f>E572*F572</f>
        <v>0</v>
      </c>
    </row>
    <row r="573" spans="1:7" x14ac:dyDescent="0.25">
      <c r="A573" s="28"/>
      <c r="B573" s="28"/>
      <c r="C573" s="29" t="s">
        <v>288</v>
      </c>
      <c r="F573" s="30"/>
      <c r="G573" s="30"/>
    </row>
    <row r="574" spans="1:7" x14ac:dyDescent="0.25">
      <c r="A574" s="28"/>
      <c r="B574" s="28"/>
      <c r="C574" s="29" t="s">
        <v>44</v>
      </c>
      <c r="F574" s="30"/>
      <c r="G574" s="30"/>
    </row>
    <row r="575" spans="1:7" x14ac:dyDescent="0.25">
      <c r="A575" s="28"/>
      <c r="B575" s="28"/>
      <c r="C575" s="29">
        <v>1</v>
      </c>
      <c r="F575" s="30"/>
      <c r="G575" s="30"/>
    </row>
    <row r="576" spans="1:7" x14ac:dyDescent="0.25">
      <c r="A576" s="28">
        <v>120</v>
      </c>
      <c r="B576" s="28" t="s">
        <v>304</v>
      </c>
      <c r="C576" s="29" t="s">
        <v>287</v>
      </c>
      <c r="D576" t="s">
        <v>19</v>
      </c>
      <c r="E576">
        <v>1</v>
      </c>
      <c r="F576" s="30"/>
      <c r="G576" s="30">
        <f>E576*F576</f>
        <v>0</v>
      </c>
    </row>
    <row r="577" spans="1:7" x14ac:dyDescent="0.25">
      <c r="A577" s="28"/>
      <c r="B577" s="28"/>
      <c r="C577" s="29" t="s">
        <v>288</v>
      </c>
      <c r="F577" s="30"/>
      <c r="G577" s="30"/>
    </row>
    <row r="578" spans="1:7" x14ac:dyDescent="0.25">
      <c r="A578" s="28"/>
      <c r="B578" s="28"/>
      <c r="C578" s="29" t="s">
        <v>34</v>
      </c>
      <c r="F578" s="30"/>
      <c r="G578" s="30"/>
    </row>
    <row r="579" spans="1:7" x14ac:dyDescent="0.25">
      <c r="A579" s="28"/>
      <c r="B579" s="28"/>
      <c r="C579" s="29">
        <v>1</v>
      </c>
      <c r="F579" s="30"/>
      <c r="G579" s="30"/>
    </row>
    <row r="580" spans="1:7" x14ac:dyDescent="0.25">
      <c r="A580" s="28">
        <v>121</v>
      </c>
      <c r="B580" s="28" t="s">
        <v>305</v>
      </c>
      <c r="C580" s="29" t="s">
        <v>287</v>
      </c>
      <c r="D580" t="s">
        <v>19</v>
      </c>
      <c r="E580">
        <v>1</v>
      </c>
      <c r="F580" s="30"/>
      <c r="G580" s="30">
        <f>E580*F580</f>
        <v>0</v>
      </c>
    </row>
    <row r="581" spans="1:7" x14ac:dyDescent="0.25">
      <c r="A581" s="28"/>
      <c r="B581" s="28"/>
      <c r="C581" s="29" t="s">
        <v>288</v>
      </c>
      <c r="F581" s="30"/>
      <c r="G581" s="30"/>
    </row>
    <row r="582" spans="1:7" x14ac:dyDescent="0.25">
      <c r="A582" s="28"/>
      <c r="B582" s="28"/>
      <c r="C582" s="29" t="s">
        <v>34</v>
      </c>
      <c r="F582" s="30"/>
      <c r="G582" s="30"/>
    </row>
    <row r="583" spans="1:7" x14ac:dyDescent="0.25">
      <c r="A583" s="28"/>
      <c r="B583" s="28"/>
      <c r="C583" s="29">
        <v>1</v>
      </c>
      <c r="F583" s="30"/>
      <c r="G583" s="30"/>
    </row>
    <row r="584" spans="1:7" x14ac:dyDescent="0.25">
      <c r="A584" s="28">
        <v>122</v>
      </c>
      <c r="B584" s="28" t="s">
        <v>306</v>
      </c>
      <c r="C584" s="29" t="s">
        <v>307</v>
      </c>
      <c r="D584" t="s">
        <v>19</v>
      </c>
      <c r="E584">
        <v>1</v>
      </c>
      <c r="F584" s="30"/>
      <c r="G584" s="30">
        <f>E584*F584</f>
        <v>0</v>
      </c>
    </row>
    <row r="585" spans="1:7" x14ac:dyDescent="0.25">
      <c r="A585" s="28"/>
      <c r="B585" s="28"/>
      <c r="C585" s="29" t="s">
        <v>308</v>
      </c>
      <c r="F585" s="30"/>
      <c r="G585" s="30"/>
    </row>
    <row r="586" spans="1:7" x14ac:dyDescent="0.25">
      <c r="A586" s="28"/>
      <c r="B586" s="28"/>
      <c r="C586" s="29" t="s">
        <v>34</v>
      </c>
      <c r="F586" s="30"/>
      <c r="G586" s="30"/>
    </row>
    <row r="587" spans="1:7" x14ac:dyDescent="0.25">
      <c r="A587" s="28"/>
      <c r="B587" s="28"/>
      <c r="C587" s="29">
        <v>1</v>
      </c>
      <c r="F587" s="30"/>
      <c r="G587" s="30"/>
    </row>
    <row r="588" spans="1:7" x14ac:dyDescent="0.25">
      <c r="A588" s="28">
        <v>123</v>
      </c>
      <c r="B588" s="28" t="s">
        <v>309</v>
      </c>
      <c r="C588" s="29" t="s">
        <v>310</v>
      </c>
      <c r="D588" t="s">
        <v>19</v>
      </c>
      <c r="E588">
        <v>2</v>
      </c>
      <c r="F588" s="30"/>
      <c r="G588" s="30">
        <f>E588*F588</f>
        <v>0</v>
      </c>
    </row>
    <row r="589" spans="1:7" x14ac:dyDescent="0.25">
      <c r="A589" s="28"/>
      <c r="B589" s="28"/>
      <c r="C589" s="29" t="s">
        <v>311</v>
      </c>
      <c r="F589" s="30"/>
      <c r="G589" s="30"/>
    </row>
    <row r="590" spans="1:7" x14ac:dyDescent="0.25">
      <c r="A590" s="28"/>
      <c r="B590" s="28"/>
      <c r="C590" s="29" t="s">
        <v>34</v>
      </c>
      <c r="F590" s="30"/>
      <c r="G590" s="30"/>
    </row>
    <row r="591" spans="1:7" x14ac:dyDescent="0.25">
      <c r="A591" s="28"/>
      <c r="B591" s="28"/>
      <c r="C591" s="29">
        <v>2</v>
      </c>
      <c r="F591" s="30"/>
      <c r="G591" s="30"/>
    </row>
    <row r="592" spans="1:7" x14ac:dyDescent="0.25">
      <c r="A592" s="28">
        <v>124</v>
      </c>
      <c r="B592" s="28" t="s">
        <v>312</v>
      </c>
      <c r="C592" s="29" t="s">
        <v>313</v>
      </c>
      <c r="D592" t="s">
        <v>19</v>
      </c>
      <c r="E592">
        <v>5</v>
      </c>
      <c r="F592" s="30"/>
      <c r="G592" s="30">
        <f>E592*F592</f>
        <v>0</v>
      </c>
    </row>
    <row r="593" spans="1:7" x14ac:dyDescent="0.25">
      <c r="A593" s="28"/>
      <c r="B593" s="28"/>
      <c r="C593" s="29" t="s">
        <v>314</v>
      </c>
      <c r="F593" s="30"/>
      <c r="G593" s="30"/>
    </row>
    <row r="594" spans="1:7" x14ac:dyDescent="0.25">
      <c r="A594" s="28"/>
      <c r="B594" s="28"/>
      <c r="C594" s="29">
        <v>5</v>
      </c>
      <c r="F594" s="30"/>
      <c r="G594" s="30"/>
    </row>
    <row r="595" spans="1:7" x14ac:dyDescent="0.25">
      <c r="A595" s="28">
        <v>125</v>
      </c>
      <c r="B595" s="28" t="s">
        <v>315</v>
      </c>
      <c r="C595" s="29" t="s">
        <v>218</v>
      </c>
      <c r="D595" t="s">
        <v>19</v>
      </c>
      <c r="E595">
        <v>2</v>
      </c>
      <c r="F595" s="30"/>
      <c r="G595" s="30">
        <f>E595*F595</f>
        <v>0</v>
      </c>
    </row>
    <row r="596" spans="1:7" x14ac:dyDescent="0.25">
      <c r="A596" s="28"/>
      <c r="B596" s="28"/>
      <c r="C596" s="29" t="s">
        <v>316</v>
      </c>
      <c r="F596" s="30"/>
      <c r="G596" s="30"/>
    </row>
    <row r="597" spans="1:7" x14ac:dyDescent="0.25">
      <c r="A597" s="28"/>
      <c r="B597" s="28"/>
      <c r="C597" s="29">
        <v>2</v>
      </c>
      <c r="F597" s="30"/>
      <c r="G597" s="30"/>
    </row>
    <row r="598" spans="1:7" x14ac:dyDescent="0.25">
      <c r="A598" s="28">
        <v>126</v>
      </c>
      <c r="B598" s="28" t="s">
        <v>317</v>
      </c>
      <c r="C598" s="29" t="s">
        <v>318</v>
      </c>
      <c r="D598" t="s">
        <v>19</v>
      </c>
      <c r="E598">
        <v>1</v>
      </c>
      <c r="F598" s="30"/>
      <c r="G598" s="30">
        <f>E598*F598</f>
        <v>0</v>
      </c>
    </row>
    <row r="599" spans="1:7" x14ac:dyDescent="0.25">
      <c r="A599" s="28"/>
      <c r="B599" s="28"/>
      <c r="C599" s="29" t="s">
        <v>44</v>
      </c>
      <c r="F599" s="30"/>
      <c r="G599" s="30"/>
    </row>
    <row r="600" spans="1:7" x14ac:dyDescent="0.25">
      <c r="A600" s="28"/>
      <c r="B600" s="28"/>
      <c r="C600" s="29">
        <v>1</v>
      </c>
      <c r="F600" s="30"/>
      <c r="G600" s="30"/>
    </row>
    <row r="601" spans="1:7" x14ac:dyDescent="0.25">
      <c r="A601" s="28">
        <v>127</v>
      </c>
      <c r="B601" s="28" t="s">
        <v>319</v>
      </c>
      <c r="C601" s="29" t="s">
        <v>320</v>
      </c>
      <c r="D601" t="s">
        <v>19</v>
      </c>
      <c r="E601">
        <v>1</v>
      </c>
      <c r="F601" s="30"/>
      <c r="G601" s="30">
        <f>E601*F601</f>
        <v>0</v>
      </c>
    </row>
    <row r="602" spans="1:7" x14ac:dyDescent="0.25">
      <c r="A602" s="28"/>
      <c r="B602" s="28"/>
      <c r="C602" s="29" t="s">
        <v>223</v>
      </c>
      <c r="F602" s="30"/>
      <c r="G602" s="30"/>
    </row>
    <row r="603" spans="1:7" x14ac:dyDescent="0.25">
      <c r="A603" s="28"/>
      <c r="B603" s="28"/>
      <c r="C603" s="29">
        <v>1</v>
      </c>
      <c r="F603" s="30"/>
      <c r="G603" s="30"/>
    </row>
    <row r="604" spans="1:7" x14ac:dyDescent="0.25">
      <c r="A604" s="28">
        <v>128</v>
      </c>
      <c r="B604" s="28" t="s">
        <v>321</v>
      </c>
      <c r="C604" s="29" t="s">
        <v>115</v>
      </c>
      <c r="D604" t="s">
        <v>19</v>
      </c>
      <c r="E604">
        <v>11</v>
      </c>
      <c r="F604" s="30"/>
      <c r="G604" s="30">
        <f>E604*F604</f>
        <v>0</v>
      </c>
    </row>
    <row r="605" spans="1:7" x14ac:dyDescent="0.25">
      <c r="A605" s="28"/>
      <c r="B605" s="28"/>
      <c r="C605" s="29" t="s">
        <v>322</v>
      </c>
      <c r="F605" s="30"/>
      <c r="G605" s="30"/>
    </row>
    <row r="606" spans="1:7" x14ac:dyDescent="0.25">
      <c r="A606" s="28"/>
      <c r="B606" s="28"/>
      <c r="C606" s="29">
        <v>11</v>
      </c>
      <c r="F606" s="30"/>
      <c r="G606" s="30"/>
    </row>
    <row r="607" spans="1:7" x14ac:dyDescent="0.25">
      <c r="A607" s="28">
        <v>129</v>
      </c>
      <c r="B607" s="28" t="s">
        <v>323</v>
      </c>
      <c r="C607" s="29" t="s">
        <v>119</v>
      </c>
      <c r="D607" t="s">
        <v>19</v>
      </c>
      <c r="E607">
        <v>21</v>
      </c>
      <c r="F607" s="30"/>
      <c r="G607" s="30">
        <f>E607*F607</f>
        <v>0</v>
      </c>
    </row>
    <row r="608" spans="1:7" x14ac:dyDescent="0.25">
      <c r="A608" s="28"/>
      <c r="B608" s="28"/>
      <c r="C608" s="29" t="s">
        <v>322</v>
      </c>
      <c r="F608" s="30"/>
      <c r="G608" s="30"/>
    </row>
    <row r="609" spans="1:7" x14ac:dyDescent="0.25">
      <c r="A609" s="28"/>
      <c r="B609" s="28"/>
      <c r="C609" s="29">
        <v>21</v>
      </c>
      <c r="F609" s="30"/>
      <c r="G609" s="30"/>
    </row>
    <row r="610" spans="1:7" x14ac:dyDescent="0.25">
      <c r="A610" s="28">
        <v>130</v>
      </c>
      <c r="B610" s="28" t="s">
        <v>324</v>
      </c>
      <c r="C610" s="29" t="s">
        <v>325</v>
      </c>
      <c r="D610" t="s">
        <v>19</v>
      </c>
      <c r="E610">
        <v>7</v>
      </c>
      <c r="F610" s="30"/>
      <c r="G610" s="30">
        <f>E610*F610</f>
        <v>0</v>
      </c>
    </row>
    <row r="611" spans="1:7" x14ac:dyDescent="0.25">
      <c r="A611" s="28"/>
      <c r="B611" s="28"/>
      <c r="C611" s="29" t="s">
        <v>34</v>
      </c>
      <c r="F611" s="30"/>
      <c r="G611" s="30"/>
    </row>
    <row r="612" spans="1:7" x14ac:dyDescent="0.25">
      <c r="A612" s="28"/>
      <c r="B612" s="28"/>
      <c r="C612" s="29">
        <v>7</v>
      </c>
      <c r="F612" s="30"/>
      <c r="G612" s="30"/>
    </row>
    <row r="613" spans="1:7" x14ac:dyDescent="0.25">
      <c r="A613" s="28">
        <v>131</v>
      </c>
      <c r="B613" s="28" t="s">
        <v>326</v>
      </c>
      <c r="C613" s="29" t="s">
        <v>327</v>
      </c>
      <c r="D613" t="s">
        <v>19</v>
      </c>
      <c r="E613">
        <v>30</v>
      </c>
      <c r="F613" s="30"/>
      <c r="G613" s="30">
        <f>E613*F613</f>
        <v>0</v>
      </c>
    </row>
    <row r="614" spans="1:7" x14ac:dyDescent="0.25">
      <c r="A614" s="28"/>
      <c r="B614" s="28"/>
      <c r="C614" s="29" t="s">
        <v>322</v>
      </c>
      <c r="F614" s="30"/>
      <c r="G614" s="30"/>
    </row>
    <row r="615" spans="1:7" x14ac:dyDescent="0.25">
      <c r="A615" s="28"/>
      <c r="B615" s="28"/>
      <c r="C615" s="29">
        <v>30</v>
      </c>
      <c r="F615" s="30"/>
      <c r="G615" s="30"/>
    </row>
    <row r="616" spans="1:7" x14ac:dyDescent="0.25">
      <c r="A616" s="28">
        <v>132</v>
      </c>
      <c r="B616" s="28" t="s">
        <v>328</v>
      </c>
      <c r="C616" s="29" t="s">
        <v>329</v>
      </c>
      <c r="D616" t="s">
        <v>19</v>
      </c>
      <c r="E616">
        <v>2</v>
      </c>
      <c r="F616" s="30"/>
      <c r="G616" s="30">
        <f>F616</f>
        <v>0</v>
      </c>
    </row>
    <row r="617" spans="1:7" x14ac:dyDescent="0.25">
      <c r="A617" s="28"/>
      <c r="B617" s="28"/>
      <c r="C617" s="29" t="s">
        <v>330</v>
      </c>
      <c r="F617" s="30"/>
      <c r="G617" s="30"/>
    </row>
    <row r="618" spans="1:7" x14ac:dyDescent="0.25">
      <c r="A618" s="28"/>
      <c r="B618" s="28"/>
      <c r="C618" s="29">
        <v>2</v>
      </c>
      <c r="F618" s="30"/>
      <c r="G618" s="30"/>
    </row>
    <row r="619" spans="1:7" x14ac:dyDescent="0.25">
      <c r="A619" s="28">
        <v>133</v>
      </c>
      <c r="B619" s="28" t="s">
        <v>331</v>
      </c>
      <c r="C619" s="29" t="s">
        <v>332</v>
      </c>
      <c r="D619" t="s">
        <v>19</v>
      </c>
      <c r="E619">
        <v>6</v>
      </c>
      <c r="F619" s="30"/>
      <c r="G619" s="30">
        <f>E619*F619</f>
        <v>0</v>
      </c>
    </row>
    <row r="620" spans="1:7" x14ac:dyDescent="0.25">
      <c r="A620" s="28"/>
      <c r="B620" s="28"/>
      <c r="C620" s="29" t="s">
        <v>44</v>
      </c>
      <c r="F620" s="30"/>
      <c r="G620" s="30"/>
    </row>
    <row r="621" spans="1:7" x14ac:dyDescent="0.25">
      <c r="A621" s="28"/>
      <c r="B621" s="28"/>
      <c r="C621" s="29">
        <v>6</v>
      </c>
      <c r="F621" s="30"/>
      <c r="G621" s="30"/>
    </row>
    <row r="622" spans="1:7" x14ac:dyDescent="0.25">
      <c r="A622" s="28">
        <v>134</v>
      </c>
      <c r="B622" s="28" t="s">
        <v>333</v>
      </c>
      <c r="C622" s="29" t="s">
        <v>124</v>
      </c>
      <c r="D622" t="s">
        <v>122</v>
      </c>
      <c r="E622">
        <v>26</v>
      </c>
      <c r="F622" s="30"/>
      <c r="G622" s="30">
        <f>E622*F622</f>
        <v>0</v>
      </c>
    </row>
    <row r="623" spans="1:7" x14ac:dyDescent="0.25">
      <c r="A623" s="28"/>
      <c r="B623" s="28"/>
      <c r="C623" s="29" t="s">
        <v>322</v>
      </c>
      <c r="F623" s="30"/>
      <c r="G623" s="30"/>
    </row>
    <row r="624" spans="1:7" x14ac:dyDescent="0.25">
      <c r="A624" s="28"/>
      <c r="B624" s="28"/>
      <c r="C624" s="29">
        <v>26</v>
      </c>
      <c r="F624" s="30"/>
      <c r="G624" s="30"/>
    </row>
    <row r="625" spans="1:7" x14ac:dyDescent="0.25">
      <c r="A625" s="28">
        <v>135</v>
      </c>
      <c r="B625" s="28" t="s">
        <v>334</v>
      </c>
      <c r="C625" s="29" t="s">
        <v>126</v>
      </c>
      <c r="D625" t="s">
        <v>122</v>
      </c>
      <c r="E625">
        <v>26</v>
      </c>
      <c r="F625" s="30"/>
      <c r="G625" s="30">
        <f>E625*F625</f>
        <v>0</v>
      </c>
    </row>
    <row r="626" spans="1:7" x14ac:dyDescent="0.25">
      <c r="A626" s="28"/>
      <c r="B626" s="28"/>
      <c r="C626" s="29" t="s">
        <v>322</v>
      </c>
      <c r="F626" s="30"/>
      <c r="G626" s="30"/>
    </row>
    <row r="627" spans="1:7" x14ac:dyDescent="0.25">
      <c r="A627" s="28"/>
      <c r="B627" s="28"/>
      <c r="C627" s="29">
        <v>26</v>
      </c>
      <c r="F627" s="30"/>
      <c r="G627" s="30"/>
    </row>
    <row r="628" spans="1:7" x14ac:dyDescent="0.25">
      <c r="A628" s="28">
        <v>136</v>
      </c>
      <c r="B628" s="28" t="s">
        <v>335</v>
      </c>
      <c r="C628" s="29" t="s">
        <v>128</v>
      </c>
      <c r="D628" t="s">
        <v>122</v>
      </c>
      <c r="E628">
        <v>50</v>
      </c>
      <c r="F628" s="30"/>
      <c r="G628" s="30">
        <f>F628</f>
        <v>0</v>
      </c>
    </row>
    <row r="629" spans="1:7" x14ac:dyDescent="0.25">
      <c r="A629" s="28"/>
      <c r="B629" s="28"/>
      <c r="C629" s="29" t="s">
        <v>322</v>
      </c>
      <c r="F629" s="30"/>
      <c r="G629" s="30"/>
    </row>
    <row r="630" spans="1:7" x14ac:dyDescent="0.25">
      <c r="A630" s="28"/>
      <c r="B630" s="28"/>
      <c r="C630" s="29">
        <v>50</v>
      </c>
      <c r="F630" s="30"/>
      <c r="G630" s="30"/>
    </row>
    <row r="631" spans="1:7" x14ac:dyDescent="0.25">
      <c r="A631" s="28">
        <v>137</v>
      </c>
      <c r="B631" s="28" t="s">
        <v>336</v>
      </c>
      <c r="C631" s="29" t="s">
        <v>337</v>
      </c>
      <c r="D631" t="s">
        <v>131</v>
      </c>
      <c r="E631">
        <v>8</v>
      </c>
      <c r="F631" s="30"/>
      <c r="G631" s="30">
        <f>E631*F631</f>
        <v>0</v>
      </c>
    </row>
    <row r="632" spans="1:7" x14ac:dyDescent="0.25">
      <c r="A632" s="28"/>
      <c r="B632" s="28"/>
      <c r="C632" s="29" t="s">
        <v>322</v>
      </c>
      <c r="F632" s="30"/>
      <c r="G632" s="30"/>
    </row>
    <row r="633" spans="1:7" x14ac:dyDescent="0.25">
      <c r="A633" s="28"/>
      <c r="B633" s="28"/>
      <c r="C633" s="29">
        <v>8</v>
      </c>
      <c r="F633" s="30"/>
      <c r="G633" s="30"/>
    </row>
    <row r="634" spans="1:7" x14ac:dyDescent="0.25">
      <c r="A634" s="28">
        <v>138</v>
      </c>
      <c r="B634" s="28" t="s">
        <v>338</v>
      </c>
      <c r="C634" s="29" t="s">
        <v>339</v>
      </c>
      <c r="D634" t="s">
        <v>131</v>
      </c>
      <c r="E634">
        <v>41</v>
      </c>
      <c r="F634" s="30"/>
      <c r="G634" s="30">
        <f>E634*F634</f>
        <v>0</v>
      </c>
    </row>
    <row r="635" spans="1:7" x14ac:dyDescent="0.25">
      <c r="A635" s="28"/>
      <c r="B635" s="28"/>
      <c r="C635" s="29" t="s">
        <v>322</v>
      </c>
      <c r="F635" s="30"/>
      <c r="G635" s="30"/>
    </row>
    <row r="636" spans="1:7" x14ac:dyDescent="0.25">
      <c r="A636" s="28"/>
      <c r="B636" s="28"/>
      <c r="C636" s="29">
        <v>41</v>
      </c>
      <c r="F636" s="30"/>
      <c r="G636" s="30"/>
    </row>
    <row r="637" spans="1:7" x14ac:dyDescent="0.25">
      <c r="A637" s="28">
        <v>139</v>
      </c>
      <c r="B637" s="28" t="s">
        <v>340</v>
      </c>
      <c r="C637" s="29" t="s">
        <v>136</v>
      </c>
      <c r="D637" t="s">
        <v>131</v>
      </c>
      <c r="E637">
        <v>17</v>
      </c>
      <c r="F637" s="30"/>
      <c r="G637" s="30">
        <f>E637*F637</f>
        <v>0</v>
      </c>
    </row>
    <row r="638" spans="1:7" x14ac:dyDescent="0.25">
      <c r="A638" s="28"/>
      <c r="B638" s="28"/>
      <c r="C638" s="29" t="s">
        <v>137</v>
      </c>
      <c r="F638" s="30"/>
      <c r="G638" s="30"/>
    </row>
    <row r="639" spans="1:7" x14ac:dyDescent="0.25">
      <c r="A639" s="28"/>
      <c r="B639" s="28"/>
      <c r="C639" s="29" t="s">
        <v>254</v>
      </c>
      <c r="F639" s="30"/>
      <c r="G639" s="30"/>
    </row>
    <row r="640" spans="1:7" x14ac:dyDescent="0.25">
      <c r="A640" s="28"/>
      <c r="B640" s="28"/>
      <c r="C640" s="29">
        <v>17</v>
      </c>
      <c r="F640" s="30"/>
      <c r="G640" s="30"/>
    </row>
    <row r="641" spans="1:7" x14ac:dyDescent="0.25">
      <c r="A641" s="28"/>
      <c r="B641" s="28" t="s">
        <v>341</v>
      </c>
      <c r="C641" s="29" t="s">
        <v>159</v>
      </c>
      <c r="F641" s="30"/>
      <c r="G641" s="30"/>
    </row>
    <row r="642" spans="1:7" x14ac:dyDescent="0.25">
      <c r="A642" s="28">
        <v>140</v>
      </c>
      <c r="B642" s="28" t="s">
        <v>342</v>
      </c>
      <c r="C642" s="29" t="s">
        <v>174</v>
      </c>
      <c r="D642" t="s">
        <v>152</v>
      </c>
      <c r="E642">
        <v>60</v>
      </c>
      <c r="F642" s="30"/>
      <c r="G642" s="30">
        <f>E642*F642</f>
        <v>0</v>
      </c>
    </row>
    <row r="643" spans="1:7" x14ac:dyDescent="0.25">
      <c r="A643" s="28">
        <v>141</v>
      </c>
      <c r="B643" s="28" t="s">
        <v>343</v>
      </c>
      <c r="C643" s="29" t="s">
        <v>176</v>
      </c>
      <c r="D643" t="s">
        <v>155</v>
      </c>
      <c r="E643">
        <v>6</v>
      </c>
      <c r="F643" s="30"/>
      <c r="G643" s="30">
        <f>E643*F643</f>
        <v>0</v>
      </c>
    </row>
    <row r="644" spans="1:7" x14ac:dyDescent="0.25">
      <c r="A644" s="28"/>
      <c r="B644" s="28"/>
      <c r="C644" s="29" t="s">
        <v>479</v>
      </c>
      <c r="D644" t="s">
        <v>481</v>
      </c>
      <c r="E644" s="31" t="s">
        <v>482</v>
      </c>
      <c r="F644" s="30"/>
      <c r="G644" s="30">
        <f>F644*1</f>
        <v>0</v>
      </c>
    </row>
    <row r="645" spans="1:7" x14ac:dyDescent="0.25">
      <c r="A645" s="28"/>
      <c r="B645" s="28"/>
      <c r="C645" s="29" t="s">
        <v>480</v>
      </c>
      <c r="D645" t="s">
        <v>481</v>
      </c>
      <c r="E645" s="31" t="s">
        <v>482</v>
      </c>
      <c r="F645" s="30"/>
      <c r="G645" s="30">
        <f>F645*1</f>
        <v>0</v>
      </c>
    </row>
    <row r="646" spans="1:7" x14ac:dyDescent="0.25">
      <c r="A646" s="28"/>
      <c r="B646" s="28"/>
      <c r="C646" s="29" t="s">
        <v>177</v>
      </c>
      <c r="D646" t="s">
        <v>155</v>
      </c>
      <c r="E646">
        <v>4</v>
      </c>
      <c r="F646" s="30"/>
      <c r="G646" s="30">
        <f t="shared" ref="G646:G652" si="2">E646*F646</f>
        <v>0</v>
      </c>
    </row>
    <row r="647" spans="1:7" x14ac:dyDescent="0.25">
      <c r="A647" s="28"/>
      <c r="B647" s="28"/>
      <c r="C647" s="29" t="s">
        <v>178</v>
      </c>
      <c r="D647" t="s">
        <v>155</v>
      </c>
      <c r="E647">
        <v>1</v>
      </c>
      <c r="F647" s="30"/>
      <c r="G647" s="30">
        <f t="shared" si="2"/>
        <v>0</v>
      </c>
    </row>
    <row r="648" spans="1:7" x14ac:dyDescent="0.25">
      <c r="A648" s="28"/>
      <c r="B648" s="28"/>
      <c r="C648" s="29" t="s">
        <v>179</v>
      </c>
      <c r="D648" t="s">
        <v>155</v>
      </c>
      <c r="E648">
        <v>1</v>
      </c>
      <c r="F648" s="30"/>
      <c r="G648" s="30">
        <f t="shared" si="2"/>
        <v>0</v>
      </c>
    </row>
    <row r="649" spans="1:7" x14ac:dyDescent="0.25">
      <c r="A649" s="28"/>
      <c r="B649" s="28"/>
      <c r="C649" s="29" t="s">
        <v>180</v>
      </c>
      <c r="D649" t="s">
        <v>181</v>
      </c>
      <c r="E649">
        <v>1</v>
      </c>
      <c r="F649" s="30"/>
      <c r="G649" s="30">
        <f t="shared" si="2"/>
        <v>0</v>
      </c>
    </row>
    <row r="650" spans="1:7" x14ac:dyDescent="0.25">
      <c r="A650" s="28"/>
      <c r="B650" s="28"/>
      <c r="C650" s="29" t="s">
        <v>182</v>
      </c>
      <c r="D650" t="s">
        <v>155</v>
      </c>
      <c r="E650">
        <v>3</v>
      </c>
      <c r="F650" s="30"/>
      <c r="G650" s="30">
        <f t="shared" si="2"/>
        <v>0</v>
      </c>
    </row>
    <row r="651" spans="1:7" x14ac:dyDescent="0.25">
      <c r="A651" s="28"/>
      <c r="B651" s="28"/>
      <c r="C651" s="29" t="s">
        <v>183</v>
      </c>
      <c r="D651" t="s">
        <v>19</v>
      </c>
      <c r="E651">
        <v>1</v>
      </c>
      <c r="F651" s="30"/>
      <c r="G651" s="30">
        <f t="shared" si="2"/>
        <v>0</v>
      </c>
    </row>
    <row r="652" spans="1:7" x14ac:dyDescent="0.25">
      <c r="A652" s="28"/>
      <c r="B652" s="28"/>
      <c r="C652" s="29" t="s">
        <v>184</v>
      </c>
      <c r="D652" t="s">
        <v>19</v>
      </c>
      <c r="E652">
        <v>1</v>
      </c>
      <c r="F652" s="30"/>
      <c r="G652" s="30">
        <f t="shared" si="2"/>
        <v>0</v>
      </c>
    </row>
    <row r="653" spans="1:7" x14ac:dyDescent="0.25">
      <c r="A653" s="28"/>
      <c r="B653" s="28"/>
      <c r="C653" s="29"/>
      <c r="F653" s="30"/>
      <c r="G653" s="30"/>
    </row>
    <row r="654" spans="1:7" x14ac:dyDescent="0.25">
      <c r="A654" s="24"/>
      <c r="B654" s="24"/>
      <c r="C654" s="25" t="s">
        <v>344</v>
      </c>
      <c r="D654" s="11"/>
      <c r="E654" s="11"/>
      <c r="F654" s="26"/>
      <c r="G654" s="27">
        <f>SUM(G655:G714)</f>
        <v>0</v>
      </c>
    </row>
    <row r="655" spans="1:7" x14ac:dyDescent="0.25">
      <c r="A655" s="28">
        <v>142</v>
      </c>
      <c r="B655" s="28" t="s">
        <v>345</v>
      </c>
      <c r="C655" s="29" t="s">
        <v>346</v>
      </c>
      <c r="D655" t="s">
        <v>19</v>
      </c>
      <c r="E655">
        <v>1</v>
      </c>
      <c r="F655" s="30"/>
      <c r="G655" s="30">
        <f>E655*F655</f>
        <v>0</v>
      </c>
    </row>
    <row r="656" spans="1:7" x14ac:dyDescent="0.25">
      <c r="A656" s="28"/>
      <c r="B656" s="28"/>
      <c r="C656" s="29" t="s">
        <v>347</v>
      </c>
      <c r="F656" s="30"/>
      <c r="G656" s="30"/>
    </row>
    <row r="657" spans="1:7" x14ac:dyDescent="0.25">
      <c r="A657" s="28"/>
      <c r="B657" s="28"/>
      <c r="C657" s="29" t="s">
        <v>348</v>
      </c>
      <c r="F657" s="30"/>
      <c r="G657" s="30"/>
    </row>
    <row r="658" spans="1:7" x14ac:dyDescent="0.25">
      <c r="A658" s="28"/>
      <c r="B658" s="28"/>
      <c r="C658" s="29" t="s">
        <v>349</v>
      </c>
      <c r="F658" s="30"/>
      <c r="G658" s="30"/>
    </row>
    <row r="659" spans="1:7" x14ac:dyDescent="0.25">
      <c r="A659" s="28"/>
      <c r="B659" s="28"/>
      <c r="C659" s="29" t="s">
        <v>350</v>
      </c>
      <c r="F659" s="30"/>
      <c r="G659" s="30"/>
    </row>
    <row r="660" spans="1:7" x14ac:dyDescent="0.25">
      <c r="A660" s="28"/>
      <c r="B660" s="28"/>
      <c r="C660" s="29" t="s">
        <v>191</v>
      </c>
      <c r="F660" s="30"/>
      <c r="G660" s="30"/>
    </row>
    <row r="661" spans="1:7" x14ac:dyDescent="0.25">
      <c r="A661" s="28"/>
      <c r="B661" s="28"/>
      <c r="C661" s="29">
        <v>1</v>
      </c>
      <c r="F661" s="30"/>
      <c r="G661" s="30"/>
    </row>
    <row r="662" spans="1:7" x14ac:dyDescent="0.25">
      <c r="A662" s="28">
        <v>143</v>
      </c>
      <c r="B662" s="28" t="s">
        <v>351</v>
      </c>
      <c r="C662" s="29" t="s">
        <v>352</v>
      </c>
      <c r="D662" t="s">
        <v>19</v>
      </c>
      <c r="E662">
        <v>1</v>
      </c>
      <c r="F662" s="30"/>
      <c r="G662" s="30">
        <f>E662*F662</f>
        <v>0</v>
      </c>
    </row>
    <row r="663" spans="1:7" x14ac:dyDescent="0.25">
      <c r="A663" s="28"/>
      <c r="B663" s="28"/>
      <c r="C663" s="29" t="s">
        <v>484</v>
      </c>
      <c r="F663" s="30"/>
      <c r="G663" s="30"/>
    </row>
    <row r="664" spans="1:7" x14ac:dyDescent="0.25">
      <c r="A664" s="28"/>
      <c r="B664" s="28"/>
      <c r="C664" s="29" t="s">
        <v>353</v>
      </c>
      <c r="F664" s="30"/>
      <c r="G664" s="30"/>
    </row>
    <row r="665" spans="1:7" x14ac:dyDescent="0.25">
      <c r="A665" s="28"/>
      <c r="B665" s="28"/>
      <c r="C665" s="29" t="s">
        <v>349</v>
      </c>
      <c r="F665" s="30"/>
      <c r="G665" s="30"/>
    </row>
    <row r="666" spans="1:7" x14ac:dyDescent="0.25">
      <c r="A666" s="28"/>
      <c r="B666" s="28"/>
      <c r="C666" s="29" t="s">
        <v>191</v>
      </c>
      <c r="F666" s="30"/>
      <c r="G666" s="30"/>
    </row>
    <row r="667" spans="1:7" x14ac:dyDescent="0.25">
      <c r="A667" s="28"/>
      <c r="B667" s="28"/>
      <c r="C667" s="29">
        <v>1</v>
      </c>
      <c r="F667" s="30"/>
      <c r="G667" s="30"/>
    </row>
    <row r="668" spans="1:7" x14ac:dyDescent="0.25">
      <c r="A668" s="28">
        <v>144</v>
      </c>
      <c r="B668" s="28" t="s">
        <v>354</v>
      </c>
      <c r="C668" s="29" t="s">
        <v>355</v>
      </c>
      <c r="D668" t="s">
        <v>19</v>
      </c>
      <c r="E668">
        <v>4</v>
      </c>
      <c r="F668" s="30"/>
      <c r="G668" s="30">
        <f>E668*F668</f>
        <v>0</v>
      </c>
    </row>
    <row r="669" spans="1:7" x14ac:dyDescent="0.25">
      <c r="A669" s="28"/>
      <c r="B669" s="28"/>
      <c r="C669" s="29" t="s">
        <v>356</v>
      </c>
      <c r="F669" s="30"/>
      <c r="G669" s="30"/>
    </row>
    <row r="670" spans="1:7" x14ac:dyDescent="0.25">
      <c r="A670" s="28"/>
      <c r="B670" s="28"/>
      <c r="C670" s="29" t="s">
        <v>357</v>
      </c>
      <c r="F670" s="30"/>
      <c r="G670" s="30"/>
    </row>
    <row r="671" spans="1:7" x14ac:dyDescent="0.25">
      <c r="A671" s="28"/>
      <c r="B671" s="28"/>
      <c r="C671" s="29" t="s">
        <v>44</v>
      </c>
      <c r="F671" s="30"/>
      <c r="G671" s="30"/>
    </row>
    <row r="672" spans="1:7" x14ac:dyDescent="0.25">
      <c r="A672" s="28"/>
      <c r="B672" s="28"/>
      <c r="C672" s="29">
        <v>4</v>
      </c>
      <c r="F672" s="30"/>
      <c r="G672" s="30"/>
    </row>
    <row r="673" spans="1:7" x14ac:dyDescent="0.25">
      <c r="A673" s="28">
        <v>145</v>
      </c>
      <c r="B673" s="28" t="s">
        <v>358</v>
      </c>
      <c r="C673" s="29" t="s">
        <v>359</v>
      </c>
      <c r="D673" t="s">
        <v>19</v>
      </c>
      <c r="E673">
        <v>12</v>
      </c>
      <c r="F673" s="30"/>
      <c r="G673" s="30">
        <f>E673*F673</f>
        <v>0</v>
      </c>
    </row>
    <row r="674" spans="1:7" x14ac:dyDescent="0.25">
      <c r="A674" s="28"/>
      <c r="B674" s="28"/>
      <c r="C674" s="29" t="s">
        <v>356</v>
      </c>
      <c r="F674" s="30"/>
      <c r="G674" s="30"/>
    </row>
    <row r="675" spans="1:7" x14ac:dyDescent="0.25">
      <c r="A675" s="28"/>
      <c r="B675" s="28"/>
      <c r="C675" s="29" t="s">
        <v>360</v>
      </c>
      <c r="F675" s="30"/>
      <c r="G675" s="30"/>
    </row>
    <row r="676" spans="1:7" x14ac:dyDescent="0.25">
      <c r="A676" s="28"/>
      <c r="B676" s="28"/>
      <c r="C676" s="29" t="s">
        <v>44</v>
      </c>
      <c r="F676" s="30"/>
      <c r="G676" s="30"/>
    </row>
    <row r="677" spans="1:7" x14ac:dyDescent="0.25">
      <c r="A677" s="28"/>
      <c r="B677" s="28"/>
      <c r="C677" s="29">
        <v>12</v>
      </c>
      <c r="F677" s="30"/>
      <c r="G677" s="30"/>
    </row>
    <row r="678" spans="1:7" x14ac:dyDescent="0.25">
      <c r="A678" s="28">
        <v>146</v>
      </c>
      <c r="B678" s="28" t="s">
        <v>361</v>
      </c>
      <c r="C678" s="29" t="s">
        <v>362</v>
      </c>
      <c r="D678" t="s">
        <v>19</v>
      </c>
      <c r="E678">
        <v>8</v>
      </c>
      <c r="F678" s="30"/>
      <c r="G678" s="30">
        <f>E678*F678</f>
        <v>0</v>
      </c>
    </row>
    <row r="679" spans="1:7" x14ac:dyDescent="0.25">
      <c r="A679" s="28"/>
      <c r="B679" s="28"/>
      <c r="C679" s="29" t="s">
        <v>356</v>
      </c>
      <c r="F679" s="30"/>
      <c r="G679" s="30"/>
    </row>
    <row r="680" spans="1:7" x14ac:dyDescent="0.25">
      <c r="A680" s="28"/>
      <c r="B680" s="28"/>
      <c r="C680" s="29" t="s">
        <v>363</v>
      </c>
      <c r="F680" s="30"/>
      <c r="G680" s="30"/>
    </row>
    <row r="681" spans="1:7" x14ac:dyDescent="0.25">
      <c r="A681" s="28"/>
      <c r="B681" s="28"/>
      <c r="C681" s="29" t="s">
        <v>44</v>
      </c>
      <c r="F681" s="30"/>
      <c r="G681" s="30"/>
    </row>
    <row r="682" spans="1:7" x14ac:dyDescent="0.25">
      <c r="A682" s="28"/>
      <c r="B682" s="28"/>
      <c r="C682" s="29">
        <v>8</v>
      </c>
      <c r="F682" s="30"/>
      <c r="G682" s="30"/>
    </row>
    <row r="683" spans="1:7" x14ac:dyDescent="0.25">
      <c r="A683" s="28">
        <v>147</v>
      </c>
      <c r="B683" s="28" t="s">
        <v>364</v>
      </c>
      <c r="C683" s="29" t="s">
        <v>145</v>
      </c>
      <c r="F683" s="30"/>
      <c r="G683" s="30"/>
    </row>
    <row r="684" spans="1:7" x14ac:dyDescent="0.25">
      <c r="A684" s="28"/>
      <c r="B684" s="28"/>
      <c r="C684" s="29" t="s">
        <v>365</v>
      </c>
      <c r="F684" s="30"/>
      <c r="G684" s="30"/>
    </row>
    <row r="685" spans="1:7" x14ac:dyDescent="0.25">
      <c r="A685" s="28"/>
      <c r="B685" s="28"/>
      <c r="C685" s="29" t="s">
        <v>366</v>
      </c>
      <c r="D685" t="s">
        <v>122</v>
      </c>
      <c r="E685">
        <v>28</v>
      </c>
      <c r="F685" s="30"/>
      <c r="G685" s="30">
        <f>E685*F685</f>
        <v>0</v>
      </c>
    </row>
    <row r="686" spans="1:7" x14ac:dyDescent="0.25">
      <c r="A686" s="28"/>
      <c r="B686" s="28"/>
      <c r="C686" s="29" t="s">
        <v>367</v>
      </c>
      <c r="D686" t="s">
        <v>122</v>
      </c>
      <c r="E686">
        <v>40</v>
      </c>
      <c r="F686" s="30"/>
      <c r="G686" s="30">
        <f>E686*F686</f>
        <v>0</v>
      </c>
    </row>
    <row r="687" spans="1:7" x14ac:dyDescent="0.25">
      <c r="A687" s="28"/>
      <c r="B687" s="28"/>
      <c r="C687" s="29" t="s">
        <v>368</v>
      </c>
      <c r="D687" t="s">
        <v>122</v>
      </c>
      <c r="E687">
        <v>18</v>
      </c>
      <c r="F687" s="30"/>
      <c r="G687" s="30">
        <f>E687*F687</f>
        <v>0</v>
      </c>
    </row>
    <row r="688" spans="1:7" x14ac:dyDescent="0.25">
      <c r="A688" s="28"/>
      <c r="B688" s="28"/>
      <c r="C688" s="29" t="s">
        <v>146</v>
      </c>
      <c r="D688" t="s">
        <v>122</v>
      </c>
      <c r="E688">
        <v>42</v>
      </c>
      <c r="F688" s="30"/>
      <c r="G688" s="30">
        <f>E688*F688</f>
        <v>0</v>
      </c>
    </row>
    <row r="689" spans="1:7" x14ac:dyDescent="0.25">
      <c r="A689" s="28"/>
      <c r="B689" s="28"/>
      <c r="C689" s="29" t="s">
        <v>369</v>
      </c>
      <c r="D689" t="s">
        <v>122</v>
      </c>
      <c r="E689">
        <v>127</v>
      </c>
      <c r="F689" s="30"/>
      <c r="G689" s="30">
        <f>E689*F689</f>
        <v>0</v>
      </c>
    </row>
    <row r="690" spans="1:7" x14ac:dyDescent="0.25">
      <c r="A690" s="28"/>
      <c r="B690" s="28"/>
      <c r="C690" s="29" t="s">
        <v>147</v>
      </c>
      <c r="F690" s="30"/>
      <c r="G690" s="30"/>
    </row>
    <row r="691" spans="1:7" x14ac:dyDescent="0.25">
      <c r="A691" s="28"/>
      <c r="B691" s="28"/>
      <c r="C691" s="29" t="s">
        <v>370</v>
      </c>
      <c r="F691" s="30"/>
      <c r="G691" s="30"/>
    </row>
    <row r="692" spans="1:7" x14ac:dyDescent="0.25">
      <c r="A692" s="28">
        <v>148</v>
      </c>
      <c r="B692" s="28" t="s">
        <v>371</v>
      </c>
      <c r="C692" s="29" t="s">
        <v>372</v>
      </c>
      <c r="D692" t="s">
        <v>122</v>
      </c>
      <c r="E692">
        <v>227</v>
      </c>
      <c r="F692" s="30"/>
      <c r="G692" s="30">
        <f>E692*F692</f>
        <v>0</v>
      </c>
    </row>
    <row r="693" spans="1:7" x14ac:dyDescent="0.25">
      <c r="A693" s="28"/>
      <c r="B693" s="28"/>
      <c r="C693" s="29">
        <v>227</v>
      </c>
      <c r="F693" s="30"/>
      <c r="G693" s="30"/>
    </row>
    <row r="694" spans="1:7" x14ac:dyDescent="0.25">
      <c r="A694" s="28">
        <v>149</v>
      </c>
      <c r="B694" s="28" t="s">
        <v>373</v>
      </c>
      <c r="C694" s="29" t="s">
        <v>374</v>
      </c>
      <c r="D694" t="s">
        <v>152</v>
      </c>
      <c r="E694">
        <v>15</v>
      </c>
      <c r="F694" s="30"/>
      <c r="G694" s="30">
        <f>E694*F694</f>
        <v>0</v>
      </c>
    </row>
    <row r="695" spans="1:7" x14ac:dyDescent="0.25">
      <c r="A695" s="28"/>
      <c r="B695" s="28"/>
      <c r="C695" s="29">
        <v>15</v>
      </c>
      <c r="F695" s="30"/>
      <c r="G695" s="30"/>
    </row>
    <row r="696" spans="1:7" x14ac:dyDescent="0.25">
      <c r="A696" s="28">
        <v>150</v>
      </c>
      <c r="B696" s="28" t="s">
        <v>375</v>
      </c>
      <c r="C696" s="29" t="s">
        <v>376</v>
      </c>
      <c r="D696" t="s">
        <v>155</v>
      </c>
      <c r="E696">
        <v>4</v>
      </c>
      <c r="F696" s="30"/>
      <c r="G696" s="30">
        <f>E696*F696</f>
        <v>0</v>
      </c>
    </row>
    <row r="697" spans="1:7" x14ac:dyDescent="0.25">
      <c r="A697" s="28"/>
      <c r="B697" s="28"/>
      <c r="C697" s="29">
        <v>4</v>
      </c>
      <c r="F697" s="30"/>
      <c r="G697" s="30"/>
    </row>
    <row r="698" spans="1:7" x14ac:dyDescent="0.25">
      <c r="A698" s="28">
        <v>151</v>
      </c>
      <c r="B698" s="28" t="s">
        <v>377</v>
      </c>
      <c r="C698" s="29" t="s">
        <v>157</v>
      </c>
      <c r="D698" t="s">
        <v>155</v>
      </c>
      <c r="E698">
        <v>8</v>
      </c>
      <c r="F698" s="30"/>
      <c r="G698" s="30">
        <f>E698*F698</f>
        <v>0</v>
      </c>
    </row>
    <row r="699" spans="1:7" x14ac:dyDescent="0.25">
      <c r="A699" s="28"/>
      <c r="B699" s="28"/>
      <c r="C699" s="29">
        <v>8</v>
      </c>
      <c r="F699" s="30"/>
      <c r="G699" s="30"/>
    </row>
    <row r="700" spans="1:7" x14ac:dyDescent="0.25">
      <c r="A700" s="28">
        <v>152</v>
      </c>
      <c r="B700" s="28" t="s">
        <v>378</v>
      </c>
      <c r="C700" s="29" t="s">
        <v>379</v>
      </c>
      <c r="D700" t="s">
        <v>19</v>
      </c>
      <c r="E700">
        <v>10</v>
      </c>
      <c r="F700" s="30"/>
      <c r="G700" s="30">
        <f>E700*F700</f>
        <v>0</v>
      </c>
    </row>
    <row r="701" spans="1:7" x14ac:dyDescent="0.25">
      <c r="A701" s="28"/>
      <c r="B701" s="28"/>
      <c r="C701" s="29" t="s">
        <v>370</v>
      </c>
      <c r="F701" s="30"/>
      <c r="G701" s="30"/>
    </row>
    <row r="702" spans="1:7" x14ac:dyDescent="0.25">
      <c r="A702" s="28"/>
      <c r="B702" s="28"/>
      <c r="C702" s="29">
        <v>10</v>
      </c>
      <c r="F702" s="30"/>
      <c r="G702" s="30"/>
    </row>
    <row r="703" spans="1:7" x14ac:dyDescent="0.25">
      <c r="A703" s="28"/>
      <c r="B703" s="28" t="s">
        <v>380</v>
      </c>
      <c r="C703" s="29" t="s">
        <v>159</v>
      </c>
      <c r="F703" s="30"/>
      <c r="G703" s="30"/>
    </row>
    <row r="704" spans="1:7" x14ac:dyDescent="0.25">
      <c r="A704" s="28">
        <v>153</v>
      </c>
      <c r="B704" s="28" t="s">
        <v>381</v>
      </c>
      <c r="C704" s="29" t="s">
        <v>174</v>
      </c>
      <c r="D704" t="s">
        <v>152</v>
      </c>
      <c r="E704">
        <v>150</v>
      </c>
      <c r="F704" s="30"/>
      <c r="G704" s="30">
        <f>E704*F704</f>
        <v>0</v>
      </c>
    </row>
    <row r="705" spans="1:7" x14ac:dyDescent="0.25">
      <c r="A705" s="28">
        <v>154</v>
      </c>
      <c r="B705" s="28" t="s">
        <v>382</v>
      </c>
      <c r="C705" s="29" t="s">
        <v>176</v>
      </c>
      <c r="D705" t="s">
        <v>155</v>
      </c>
      <c r="E705">
        <v>8</v>
      </c>
      <c r="F705" s="30"/>
      <c r="G705" s="30">
        <f>E705*F705</f>
        <v>0</v>
      </c>
    </row>
    <row r="706" spans="1:7" x14ac:dyDescent="0.25">
      <c r="A706" s="28"/>
      <c r="B706" s="28"/>
      <c r="C706" s="29" t="s">
        <v>479</v>
      </c>
      <c r="D706" t="s">
        <v>481</v>
      </c>
      <c r="E706" s="31" t="s">
        <v>482</v>
      </c>
      <c r="F706" s="30"/>
      <c r="G706" s="30">
        <f>F706*1</f>
        <v>0</v>
      </c>
    </row>
    <row r="707" spans="1:7" x14ac:dyDescent="0.25">
      <c r="A707" s="28"/>
      <c r="B707" s="28"/>
      <c r="C707" s="29" t="s">
        <v>480</v>
      </c>
      <c r="D707" t="s">
        <v>481</v>
      </c>
      <c r="E707" s="31" t="s">
        <v>482</v>
      </c>
      <c r="F707" s="30"/>
      <c r="G707" s="30">
        <f>F707*1</f>
        <v>0</v>
      </c>
    </row>
    <row r="708" spans="1:7" x14ac:dyDescent="0.25">
      <c r="A708" s="28"/>
      <c r="B708" s="28"/>
      <c r="C708" s="29" t="s">
        <v>177</v>
      </c>
      <c r="D708" t="s">
        <v>155</v>
      </c>
      <c r="E708">
        <v>3</v>
      </c>
      <c r="F708" s="30"/>
      <c r="G708" s="30">
        <f>E708*F708</f>
        <v>0</v>
      </c>
    </row>
    <row r="709" spans="1:7" x14ac:dyDescent="0.25">
      <c r="A709" s="28"/>
      <c r="B709" s="28"/>
      <c r="C709" s="29" t="s">
        <v>178</v>
      </c>
      <c r="D709" t="s">
        <v>155</v>
      </c>
      <c r="E709">
        <v>1</v>
      </c>
      <c r="F709" s="30"/>
      <c r="G709" s="30">
        <f t="shared" ref="G709:G714" si="3">E709*F709</f>
        <v>0</v>
      </c>
    </row>
    <row r="710" spans="1:7" x14ac:dyDescent="0.25">
      <c r="A710" s="28"/>
      <c r="B710" s="28"/>
      <c r="C710" s="29" t="s">
        <v>179</v>
      </c>
      <c r="D710" t="s">
        <v>155</v>
      </c>
      <c r="E710">
        <v>1</v>
      </c>
      <c r="F710" s="30"/>
      <c r="G710" s="30">
        <f t="shared" si="3"/>
        <v>0</v>
      </c>
    </row>
    <row r="711" spans="1:7" x14ac:dyDescent="0.25">
      <c r="A711" s="28"/>
      <c r="B711" s="28"/>
      <c r="C711" s="29" t="s">
        <v>180</v>
      </c>
      <c r="D711" t="s">
        <v>181</v>
      </c>
      <c r="E711">
        <v>1</v>
      </c>
      <c r="F711" s="30"/>
      <c r="G711" s="30">
        <f t="shared" si="3"/>
        <v>0</v>
      </c>
    </row>
    <row r="712" spans="1:7" x14ac:dyDescent="0.25">
      <c r="A712" s="28"/>
      <c r="B712" s="28"/>
      <c r="C712" s="29" t="s">
        <v>182</v>
      </c>
      <c r="D712" t="s">
        <v>155</v>
      </c>
      <c r="E712">
        <v>3</v>
      </c>
      <c r="F712" s="30"/>
      <c r="G712" s="30">
        <f t="shared" si="3"/>
        <v>0</v>
      </c>
    </row>
    <row r="713" spans="1:7" x14ac:dyDescent="0.25">
      <c r="A713" s="28"/>
      <c r="B713" s="28"/>
      <c r="C713" s="29" t="s">
        <v>183</v>
      </c>
      <c r="D713" t="s">
        <v>19</v>
      </c>
      <c r="E713">
        <v>1</v>
      </c>
      <c r="F713" s="30"/>
      <c r="G713" s="30">
        <f t="shared" si="3"/>
        <v>0</v>
      </c>
    </row>
    <row r="714" spans="1:7" x14ac:dyDescent="0.25">
      <c r="A714" s="28"/>
      <c r="B714" s="28"/>
      <c r="C714" s="29" t="s">
        <v>184</v>
      </c>
      <c r="D714" t="s">
        <v>19</v>
      </c>
      <c r="E714">
        <v>1</v>
      </c>
      <c r="F714" s="30"/>
      <c r="G714" s="30">
        <f t="shared" si="3"/>
        <v>0</v>
      </c>
    </row>
    <row r="715" spans="1:7" x14ac:dyDescent="0.25">
      <c r="A715" s="28"/>
      <c r="B715" s="28"/>
      <c r="C715" s="29"/>
      <c r="F715" s="30"/>
      <c r="G715" s="30"/>
    </row>
    <row r="716" spans="1:7" x14ac:dyDescent="0.25">
      <c r="A716" s="24"/>
      <c r="B716" s="24"/>
      <c r="C716" s="25" t="s">
        <v>383</v>
      </c>
      <c r="D716" s="11"/>
      <c r="E716" s="11"/>
      <c r="F716" s="26"/>
      <c r="G716" s="27">
        <f>SUM(G717:G755)</f>
        <v>0</v>
      </c>
    </row>
    <row r="717" spans="1:7" x14ac:dyDescent="0.25">
      <c r="A717" s="28">
        <v>155</v>
      </c>
      <c r="B717" s="28" t="s">
        <v>384</v>
      </c>
      <c r="C717" s="29" t="s">
        <v>385</v>
      </c>
      <c r="D717" t="s">
        <v>19</v>
      </c>
      <c r="E717">
        <v>2</v>
      </c>
      <c r="F717" s="30"/>
      <c r="G717" s="30">
        <f>E717*F717</f>
        <v>0</v>
      </c>
    </row>
    <row r="718" spans="1:7" x14ac:dyDescent="0.25">
      <c r="A718" s="28"/>
      <c r="B718" s="28"/>
      <c r="C718" s="29" t="s">
        <v>386</v>
      </c>
      <c r="F718" s="30"/>
      <c r="G718" s="30"/>
    </row>
    <row r="719" spans="1:7" x14ac:dyDescent="0.25">
      <c r="A719" s="28"/>
      <c r="B719" s="28"/>
      <c r="C719" s="29" t="s">
        <v>387</v>
      </c>
      <c r="F719" s="30"/>
      <c r="G719" s="30"/>
    </row>
    <row r="720" spans="1:7" x14ac:dyDescent="0.25">
      <c r="A720" s="28"/>
      <c r="B720" s="28"/>
      <c r="C720" s="29" t="s">
        <v>388</v>
      </c>
      <c r="F720" s="30"/>
      <c r="G720" s="30"/>
    </row>
    <row r="721" spans="1:7" x14ac:dyDescent="0.25">
      <c r="A721" s="28"/>
      <c r="B721" s="28"/>
      <c r="C721" s="29" t="s">
        <v>389</v>
      </c>
      <c r="F721" s="30"/>
      <c r="G721" s="30"/>
    </row>
    <row r="722" spans="1:7" x14ac:dyDescent="0.25">
      <c r="A722" s="28"/>
      <c r="B722" s="28"/>
      <c r="C722" s="29">
        <v>2</v>
      </c>
      <c r="F722" s="30"/>
      <c r="G722" s="30"/>
    </row>
    <row r="723" spans="1:7" x14ac:dyDescent="0.25">
      <c r="A723" s="28">
        <v>156</v>
      </c>
      <c r="B723" s="28" t="s">
        <v>390</v>
      </c>
      <c r="C723" s="29" t="s">
        <v>391</v>
      </c>
      <c r="D723" t="s">
        <v>19</v>
      </c>
      <c r="E723">
        <v>2</v>
      </c>
      <c r="F723" s="30"/>
      <c r="G723" s="30">
        <f>F723</f>
        <v>0</v>
      </c>
    </row>
    <row r="724" spans="1:7" x14ac:dyDescent="0.25">
      <c r="A724" s="28"/>
      <c r="B724" s="28"/>
      <c r="C724" s="29" t="s">
        <v>483</v>
      </c>
      <c r="F724" s="30"/>
      <c r="G724" s="30"/>
    </row>
    <row r="725" spans="1:7" x14ac:dyDescent="0.25">
      <c r="A725" s="28"/>
      <c r="B725" s="28"/>
      <c r="C725" s="29" t="s">
        <v>392</v>
      </c>
      <c r="F725" s="30"/>
      <c r="G725" s="30"/>
    </row>
    <row r="726" spans="1:7" x14ac:dyDescent="0.25">
      <c r="A726" s="28"/>
      <c r="B726" s="28"/>
      <c r="C726" s="29" t="s">
        <v>389</v>
      </c>
      <c r="F726" s="30"/>
      <c r="G726" s="30"/>
    </row>
    <row r="727" spans="1:7" x14ac:dyDescent="0.25">
      <c r="A727" s="28"/>
      <c r="B727" s="28"/>
      <c r="C727" s="29">
        <v>2</v>
      </c>
      <c r="F727" s="30"/>
      <c r="G727" s="30"/>
    </row>
    <row r="728" spans="1:7" x14ac:dyDescent="0.25">
      <c r="A728" s="28">
        <v>157</v>
      </c>
      <c r="B728" s="28" t="s">
        <v>393</v>
      </c>
      <c r="C728" s="29" t="s">
        <v>394</v>
      </c>
      <c r="F728" s="30"/>
      <c r="G728" s="30"/>
    </row>
    <row r="729" spans="1:7" x14ac:dyDescent="0.25">
      <c r="A729" s="28"/>
      <c r="B729" s="28"/>
      <c r="C729" s="29" t="s">
        <v>395</v>
      </c>
      <c r="D729" t="s">
        <v>122</v>
      </c>
      <c r="E729">
        <v>37</v>
      </c>
      <c r="F729" s="30"/>
      <c r="G729" s="30">
        <f>E729*F729</f>
        <v>0</v>
      </c>
    </row>
    <row r="730" spans="1:7" x14ac:dyDescent="0.25">
      <c r="A730" s="28"/>
      <c r="B730" s="28"/>
      <c r="C730" s="29" t="s">
        <v>147</v>
      </c>
      <c r="F730" s="30"/>
      <c r="G730" s="30"/>
    </row>
    <row r="731" spans="1:7" x14ac:dyDescent="0.25">
      <c r="A731" s="28"/>
      <c r="B731" s="28"/>
      <c r="C731" s="29" t="s">
        <v>396</v>
      </c>
      <c r="F731" s="30"/>
      <c r="G731" s="30"/>
    </row>
    <row r="732" spans="1:7" x14ac:dyDescent="0.25">
      <c r="A732" s="28"/>
      <c r="B732" s="28"/>
      <c r="C732" s="29">
        <v>37</v>
      </c>
      <c r="F732" s="30"/>
      <c r="G732" s="30"/>
    </row>
    <row r="733" spans="1:7" x14ac:dyDescent="0.25">
      <c r="A733" s="28">
        <v>158</v>
      </c>
      <c r="B733" s="28" t="s">
        <v>397</v>
      </c>
      <c r="C733" s="29" t="s">
        <v>372</v>
      </c>
      <c r="D733" t="s">
        <v>19</v>
      </c>
      <c r="E733">
        <v>37</v>
      </c>
      <c r="F733" s="30"/>
      <c r="G733" s="30">
        <f>E733*F733</f>
        <v>0</v>
      </c>
    </row>
    <row r="734" spans="1:7" x14ac:dyDescent="0.25">
      <c r="A734" s="28"/>
      <c r="B734" s="28"/>
      <c r="C734" s="29">
        <v>37</v>
      </c>
      <c r="F734" s="30"/>
      <c r="G734" s="30"/>
    </row>
    <row r="735" spans="1:7" x14ac:dyDescent="0.25">
      <c r="A735" s="28">
        <v>159</v>
      </c>
      <c r="B735" s="28" t="s">
        <v>398</v>
      </c>
      <c r="C735" s="29" t="s">
        <v>399</v>
      </c>
      <c r="D735" t="s">
        <v>400</v>
      </c>
      <c r="E735">
        <v>200</v>
      </c>
      <c r="F735" s="30"/>
      <c r="G735" s="30">
        <f>E735*F735</f>
        <v>0</v>
      </c>
    </row>
    <row r="736" spans="1:7" x14ac:dyDescent="0.25">
      <c r="A736" s="28"/>
      <c r="B736" s="28"/>
      <c r="C736" s="29">
        <v>200</v>
      </c>
      <c r="F736" s="30"/>
      <c r="G736" s="30"/>
    </row>
    <row r="737" spans="1:7" x14ac:dyDescent="0.25">
      <c r="A737" s="28">
        <v>160</v>
      </c>
      <c r="B737" s="28" t="s">
        <v>401</v>
      </c>
      <c r="C737" s="29" t="s">
        <v>154</v>
      </c>
      <c r="D737" t="s">
        <v>155</v>
      </c>
      <c r="E737">
        <v>2</v>
      </c>
      <c r="F737" s="30"/>
      <c r="G737" s="30">
        <f>E737*F737</f>
        <v>0</v>
      </c>
    </row>
    <row r="738" spans="1:7" x14ac:dyDescent="0.25">
      <c r="A738" s="28"/>
      <c r="B738" s="28"/>
      <c r="C738" s="29">
        <v>2</v>
      </c>
      <c r="F738" s="30"/>
      <c r="G738" s="30"/>
    </row>
    <row r="739" spans="1:7" x14ac:dyDescent="0.25">
      <c r="A739" s="28">
        <v>161</v>
      </c>
      <c r="B739" s="28" t="s">
        <v>402</v>
      </c>
      <c r="C739" s="29" t="s">
        <v>157</v>
      </c>
      <c r="D739" t="s">
        <v>155</v>
      </c>
      <c r="E739">
        <v>4</v>
      </c>
      <c r="F739" s="30"/>
      <c r="G739" s="30">
        <f>E739*F739</f>
        <v>0</v>
      </c>
    </row>
    <row r="740" spans="1:7" x14ac:dyDescent="0.25">
      <c r="A740" s="28"/>
      <c r="B740" s="28"/>
      <c r="C740" s="29">
        <v>4</v>
      </c>
      <c r="F740" s="30"/>
      <c r="G740" s="30"/>
    </row>
    <row r="741" spans="1:7" x14ac:dyDescent="0.25">
      <c r="A741" s="28">
        <v>162</v>
      </c>
      <c r="B741" s="28" t="s">
        <v>403</v>
      </c>
      <c r="C741" s="29" t="s">
        <v>379</v>
      </c>
      <c r="D741" t="s">
        <v>19</v>
      </c>
      <c r="E741">
        <v>5</v>
      </c>
      <c r="F741" s="30"/>
      <c r="G741" s="30">
        <f>E741*F741</f>
        <v>0</v>
      </c>
    </row>
    <row r="742" spans="1:7" x14ac:dyDescent="0.25">
      <c r="A742" s="28"/>
      <c r="B742" s="28"/>
      <c r="C742" s="29" t="s">
        <v>396</v>
      </c>
      <c r="F742" s="30"/>
      <c r="G742" s="30"/>
    </row>
    <row r="743" spans="1:7" x14ac:dyDescent="0.25">
      <c r="A743" s="28"/>
      <c r="B743" s="28"/>
      <c r="C743" s="29">
        <v>5</v>
      </c>
      <c r="F743" s="30"/>
      <c r="G743" s="30"/>
    </row>
    <row r="744" spans="1:7" x14ac:dyDescent="0.25">
      <c r="A744" s="28"/>
      <c r="B744" s="28" t="s">
        <v>404</v>
      </c>
      <c r="C744" s="29" t="s">
        <v>159</v>
      </c>
      <c r="F744" s="30"/>
      <c r="G744" s="30"/>
    </row>
    <row r="745" spans="1:7" x14ac:dyDescent="0.25">
      <c r="A745" s="28">
        <v>163</v>
      </c>
      <c r="B745" s="28" t="s">
        <v>405</v>
      </c>
      <c r="C745" s="29" t="s">
        <v>174</v>
      </c>
      <c r="D745" t="s">
        <v>152</v>
      </c>
      <c r="E745">
        <v>40</v>
      </c>
      <c r="F745" s="30"/>
      <c r="G745" s="30">
        <f>E745*F745</f>
        <v>0</v>
      </c>
    </row>
    <row r="746" spans="1:7" x14ac:dyDescent="0.25">
      <c r="A746" s="28">
        <v>164</v>
      </c>
      <c r="B746" s="28" t="s">
        <v>406</v>
      </c>
      <c r="C746" s="29" t="s">
        <v>407</v>
      </c>
      <c r="D746" t="s">
        <v>155</v>
      </c>
      <c r="E746">
        <v>1</v>
      </c>
      <c r="F746" s="30"/>
      <c r="G746" s="30">
        <f>E746*F746</f>
        <v>0</v>
      </c>
    </row>
    <row r="747" spans="1:7" x14ac:dyDescent="0.25">
      <c r="A747" s="28"/>
      <c r="B747" s="28"/>
      <c r="C747" s="29" t="s">
        <v>479</v>
      </c>
      <c r="D747" t="s">
        <v>481</v>
      </c>
      <c r="E747" s="31" t="s">
        <v>482</v>
      </c>
      <c r="F747" s="30"/>
      <c r="G747" s="30">
        <f>F747*1</f>
        <v>0</v>
      </c>
    </row>
    <row r="748" spans="1:7" x14ac:dyDescent="0.25">
      <c r="A748" s="28"/>
      <c r="B748" s="28"/>
      <c r="C748" s="29" t="s">
        <v>480</v>
      </c>
      <c r="D748" t="s">
        <v>481</v>
      </c>
      <c r="E748" s="31" t="s">
        <v>482</v>
      </c>
      <c r="F748" s="30"/>
      <c r="G748" s="30">
        <f>F748*1</f>
        <v>0</v>
      </c>
    </row>
    <row r="749" spans="1:7" x14ac:dyDescent="0.25">
      <c r="A749" s="28"/>
      <c r="B749" s="28"/>
      <c r="C749" s="29" t="s">
        <v>177</v>
      </c>
      <c r="D749" t="s">
        <v>155</v>
      </c>
      <c r="E749">
        <v>4</v>
      </c>
      <c r="F749" s="30"/>
      <c r="G749" s="30">
        <f>F749</f>
        <v>0</v>
      </c>
    </row>
    <row r="750" spans="1:7" x14ac:dyDescent="0.25">
      <c r="A750" s="28"/>
      <c r="B750" s="28"/>
      <c r="C750" s="29" t="s">
        <v>178</v>
      </c>
      <c r="D750" t="s">
        <v>155</v>
      </c>
      <c r="E750">
        <v>2</v>
      </c>
      <c r="F750" s="30"/>
      <c r="G750" s="30">
        <f t="shared" ref="G750:G755" si="4">E750*F750</f>
        <v>0</v>
      </c>
    </row>
    <row r="751" spans="1:7" x14ac:dyDescent="0.25">
      <c r="A751" s="28"/>
      <c r="B751" s="28"/>
      <c r="C751" s="29" t="s">
        <v>179</v>
      </c>
      <c r="D751" t="s">
        <v>155</v>
      </c>
      <c r="E751">
        <v>1</v>
      </c>
      <c r="F751" s="30"/>
      <c r="G751" s="30">
        <f t="shared" si="4"/>
        <v>0</v>
      </c>
    </row>
    <row r="752" spans="1:7" x14ac:dyDescent="0.25">
      <c r="A752" s="28"/>
      <c r="B752" s="28"/>
      <c r="C752" s="29" t="s">
        <v>180</v>
      </c>
      <c r="D752" t="s">
        <v>181</v>
      </c>
      <c r="E752">
        <v>1</v>
      </c>
      <c r="F752" s="30"/>
      <c r="G752" s="30">
        <f t="shared" si="4"/>
        <v>0</v>
      </c>
    </row>
    <row r="753" spans="1:7" x14ac:dyDescent="0.25">
      <c r="A753" s="28"/>
      <c r="B753" s="28"/>
      <c r="C753" s="29" t="s">
        <v>182</v>
      </c>
      <c r="D753" t="s">
        <v>155</v>
      </c>
      <c r="E753">
        <v>1</v>
      </c>
      <c r="F753" s="30"/>
      <c r="G753" s="30">
        <f t="shared" si="4"/>
        <v>0</v>
      </c>
    </row>
    <row r="754" spans="1:7" x14ac:dyDescent="0.25">
      <c r="A754" s="28"/>
      <c r="B754" s="28"/>
      <c r="C754" s="29" t="s">
        <v>183</v>
      </c>
      <c r="D754" t="s">
        <v>19</v>
      </c>
      <c r="E754">
        <v>1</v>
      </c>
      <c r="F754" s="30"/>
      <c r="G754" s="30">
        <f t="shared" si="4"/>
        <v>0</v>
      </c>
    </row>
    <row r="755" spans="1:7" x14ac:dyDescent="0.25">
      <c r="A755" s="28"/>
      <c r="B755" s="28"/>
      <c r="C755" s="29" t="s">
        <v>184</v>
      </c>
      <c r="D755" t="s">
        <v>19</v>
      </c>
      <c r="E755">
        <v>1</v>
      </c>
      <c r="F755" s="30"/>
      <c r="G755" s="30">
        <f t="shared" si="4"/>
        <v>0</v>
      </c>
    </row>
    <row r="756" spans="1:7" x14ac:dyDescent="0.25">
      <c r="A756" s="28"/>
      <c r="B756" s="28"/>
      <c r="C756" s="29"/>
      <c r="F756" s="30"/>
      <c r="G756" s="30"/>
    </row>
    <row r="757" spans="1:7" x14ac:dyDescent="0.25">
      <c r="A757" s="24"/>
      <c r="B757" s="24"/>
      <c r="C757" s="25" t="s">
        <v>408</v>
      </c>
      <c r="D757" s="11"/>
      <c r="E757" s="11"/>
      <c r="F757" s="26"/>
      <c r="G757" s="27">
        <f>SUM(G758:G832)</f>
        <v>0</v>
      </c>
    </row>
    <row r="758" spans="1:7" x14ac:dyDescent="0.25">
      <c r="A758" s="28">
        <v>165</v>
      </c>
      <c r="B758" s="28" t="s">
        <v>409</v>
      </c>
      <c r="C758" s="29" t="s">
        <v>410</v>
      </c>
      <c r="D758" t="s">
        <v>19</v>
      </c>
      <c r="E758">
        <v>1</v>
      </c>
      <c r="F758" s="30"/>
      <c r="G758" s="30">
        <f>E758*F758</f>
        <v>0</v>
      </c>
    </row>
    <row r="759" spans="1:7" x14ac:dyDescent="0.25">
      <c r="A759" s="28"/>
      <c r="B759" s="28"/>
      <c r="C759" s="29" t="s">
        <v>411</v>
      </c>
      <c r="F759" s="30"/>
      <c r="G759" s="30"/>
    </row>
    <row r="760" spans="1:7" x14ac:dyDescent="0.25">
      <c r="A760" s="28"/>
      <c r="B760" s="28"/>
      <c r="C760" s="29" t="s">
        <v>34</v>
      </c>
      <c r="F760" s="30"/>
      <c r="G760" s="30"/>
    </row>
    <row r="761" spans="1:7" x14ac:dyDescent="0.25">
      <c r="A761" s="28"/>
      <c r="B761" s="28"/>
      <c r="C761" s="29">
        <v>1</v>
      </c>
      <c r="F761" s="30"/>
      <c r="G761" s="30"/>
    </row>
    <row r="762" spans="1:7" x14ac:dyDescent="0.25">
      <c r="A762" s="28">
        <v>166</v>
      </c>
      <c r="B762" s="28" t="s">
        <v>412</v>
      </c>
      <c r="C762" s="29" t="s">
        <v>410</v>
      </c>
      <c r="D762" t="s">
        <v>19</v>
      </c>
      <c r="E762">
        <v>1</v>
      </c>
      <c r="F762" s="30"/>
      <c r="G762" s="30">
        <f>E762*F762</f>
        <v>0</v>
      </c>
    </row>
    <row r="763" spans="1:7" x14ac:dyDescent="0.25">
      <c r="A763" s="28"/>
      <c r="B763" s="28"/>
      <c r="C763" s="29" t="s">
        <v>411</v>
      </c>
      <c r="F763" s="30"/>
      <c r="G763" s="30"/>
    </row>
    <row r="764" spans="1:7" x14ac:dyDescent="0.25">
      <c r="A764" s="28"/>
      <c r="B764" s="28"/>
      <c r="C764" s="29" t="s">
        <v>34</v>
      </c>
      <c r="F764" s="30"/>
      <c r="G764" s="30"/>
    </row>
    <row r="765" spans="1:7" x14ac:dyDescent="0.25">
      <c r="A765" s="28"/>
      <c r="B765" s="28"/>
      <c r="C765" s="29">
        <v>1</v>
      </c>
      <c r="F765" s="30"/>
      <c r="G765" s="30"/>
    </row>
    <row r="766" spans="1:7" x14ac:dyDescent="0.25">
      <c r="A766" s="28">
        <v>167</v>
      </c>
      <c r="B766" s="28" t="s">
        <v>413</v>
      </c>
      <c r="C766" s="29" t="s">
        <v>414</v>
      </c>
      <c r="D766" t="s">
        <v>19</v>
      </c>
      <c r="E766">
        <v>1</v>
      </c>
      <c r="F766" s="30"/>
      <c r="G766" s="30">
        <f>E766*F766</f>
        <v>0</v>
      </c>
    </row>
    <row r="767" spans="1:7" x14ac:dyDescent="0.25">
      <c r="A767" s="28"/>
      <c r="B767" s="28"/>
      <c r="C767" s="29" t="s">
        <v>415</v>
      </c>
      <c r="F767" s="30"/>
      <c r="G767" s="30"/>
    </row>
    <row r="768" spans="1:7" x14ac:dyDescent="0.25">
      <c r="A768" s="28"/>
      <c r="B768" s="28"/>
      <c r="C768" s="29" t="s">
        <v>34</v>
      </c>
      <c r="F768" s="30"/>
      <c r="G768" s="30"/>
    </row>
    <row r="769" spans="1:7" x14ac:dyDescent="0.25">
      <c r="A769" s="28"/>
      <c r="B769" s="28"/>
      <c r="C769" s="29">
        <v>1</v>
      </c>
      <c r="F769" s="30"/>
      <c r="G769" s="30"/>
    </row>
    <row r="770" spans="1:7" x14ac:dyDescent="0.25">
      <c r="A770" s="28">
        <v>168</v>
      </c>
      <c r="B770" s="28" t="s">
        <v>416</v>
      </c>
      <c r="C770" s="29" t="s">
        <v>310</v>
      </c>
      <c r="D770" t="s">
        <v>19</v>
      </c>
      <c r="E770">
        <v>1</v>
      </c>
      <c r="F770" s="30"/>
      <c r="G770" s="30">
        <f>E770*F770</f>
        <v>0</v>
      </c>
    </row>
    <row r="771" spans="1:7" x14ac:dyDescent="0.25">
      <c r="A771" s="28"/>
      <c r="B771" s="28"/>
      <c r="C771" s="29" t="s">
        <v>311</v>
      </c>
      <c r="F771" s="30"/>
      <c r="G771" s="30"/>
    </row>
    <row r="772" spans="1:7" x14ac:dyDescent="0.25">
      <c r="A772" s="28"/>
      <c r="B772" s="28"/>
      <c r="C772" s="29" t="s">
        <v>34</v>
      </c>
      <c r="F772" s="30"/>
      <c r="G772" s="30"/>
    </row>
    <row r="773" spans="1:7" x14ac:dyDescent="0.25">
      <c r="A773" s="28"/>
      <c r="B773" s="28"/>
      <c r="C773" s="29">
        <v>1</v>
      </c>
      <c r="F773" s="30"/>
      <c r="G773" s="30"/>
    </row>
    <row r="774" spans="1:7" x14ac:dyDescent="0.25">
      <c r="A774" s="28">
        <v>169</v>
      </c>
      <c r="B774" s="28" t="s">
        <v>417</v>
      </c>
      <c r="C774" s="29" t="s">
        <v>418</v>
      </c>
      <c r="D774" t="s">
        <v>19</v>
      </c>
      <c r="E774">
        <v>1</v>
      </c>
      <c r="F774" s="30"/>
      <c r="G774" s="30">
        <f>E774*F774</f>
        <v>0</v>
      </c>
    </row>
    <row r="775" spans="1:7" x14ac:dyDescent="0.25">
      <c r="A775" s="28"/>
      <c r="B775" s="28"/>
      <c r="C775" s="29" t="s">
        <v>34</v>
      </c>
      <c r="F775" s="30"/>
      <c r="G775" s="30"/>
    </row>
    <row r="776" spans="1:7" x14ac:dyDescent="0.25">
      <c r="A776" s="28"/>
      <c r="B776" s="28"/>
      <c r="C776" s="29">
        <v>1</v>
      </c>
      <c r="F776" s="30"/>
      <c r="G776" s="30"/>
    </row>
    <row r="777" spans="1:7" x14ac:dyDescent="0.25">
      <c r="A777" s="28">
        <v>170</v>
      </c>
      <c r="B777" s="28" t="s">
        <v>419</v>
      </c>
      <c r="C777" s="29" t="s">
        <v>420</v>
      </c>
      <c r="D777" t="s">
        <v>19</v>
      </c>
      <c r="E777">
        <v>2</v>
      </c>
      <c r="F777" s="30"/>
      <c r="G777" s="30">
        <f>E777*F777</f>
        <v>0</v>
      </c>
    </row>
    <row r="778" spans="1:7" x14ac:dyDescent="0.25">
      <c r="A778" s="28"/>
      <c r="B778" s="28"/>
      <c r="C778" s="29" t="s">
        <v>34</v>
      </c>
      <c r="F778" s="30"/>
      <c r="G778" s="30"/>
    </row>
    <row r="779" spans="1:7" x14ac:dyDescent="0.25">
      <c r="A779" s="28"/>
      <c r="B779" s="28"/>
      <c r="C779" s="29">
        <v>2</v>
      </c>
      <c r="F779" s="30"/>
      <c r="G779" s="30"/>
    </row>
    <row r="780" spans="1:7" x14ac:dyDescent="0.25">
      <c r="A780" s="28">
        <v>171</v>
      </c>
      <c r="B780" s="28" t="s">
        <v>421</v>
      </c>
      <c r="C780" s="29" t="s">
        <v>422</v>
      </c>
      <c r="D780" t="s">
        <v>19</v>
      </c>
      <c r="E780">
        <v>1</v>
      </c>
      <c r="F780" s="30"/>
      <c r="G780" s="30">
        <f>E780*F780</f>
        <v>0</v>
      </c>
    </row>
    <row r="781" spans="1:7" x14ac:dyDescent="0.25">
      <c r="A781" s="28"/>
      <c r="B781" s="28"/>
      <c r="C781" s="29" t="s">
        <v>34</v>
      </c>
      <c r="F781" s="30"/>
      <c r="G781" s="30"/>
    </row>
    <row r="782" spans="1:7" x14ac:dyDescent="0.25">
      <c r="A782" s="28"/>
      <c r="B782" s="28"/>
      <c r="C782" s="29">
        <v>1</v>
      </c>
      <c r="F782" s="30"/>
      <c r="G782" s="30"/>
    </row>
    <row r="783" spans="1:7" x14ac:dyDescent="0.25">
      <c r="A783" s="28">
        <v>172</v>
      </c>
      <c r="B783" s="28" t="s">
        <v>423</v>
      </c>
      <c r="C783" s="29" t="s">
        <v>424</v>
      </c>
      <c r="D783" t="s">
        <v>19</v>
      </c>
      <c r="E783">
        <v>2</v>
      </c>
      <c r="F783" s="30"/>
      <c r="G783" s="30">
        <f>E783*F783</f>
        <v>0</v>
      </c>
    </row>
    <row r="784" spans="1:7" x14ac:dyDescent="0.25">
      <c r="A784" s="28"/>
      <c r="B784" s="28"/>
      <c r="C784" s="29" t="s">
        <v>34</v>
      </c>
      <c r="F784" s="30"/>
      <c r="G784" s="30"/>
    </row>
    <row r="785" spans="1:7" x14ac:dyDescent="0.25">
      <c r="A785" s="28"/>
      <c r="B785" s="28"/>
      <c r="C785" s="29">
        <v>2</v>
      </c>
      <c r="F785" s="30"/>
      <c r="G785" s="30"/>
    </row>
    <row r="786" spans="1:7" x14ac:dyDescent="0.25">
      <c r="A786" s="28">
        <v>173</v>
      </c>
      <c r="B786" s="28" t="s">
        <v>425</v>
      </c>
      <c r="C786" s="29" t="s">
        <v>426</v>
      </c>
      <c r="D786" t="s">
        <v>19</v>
      </c>
      <c r="E786">
        <v>2</v>
      </c>
      <c r="F786" s="30"/>
      <c r="G786" s="30">
        <f>E786*F786</f>
        <v>0</v>
      </c>
    </row>
    <row r="787" spans="1:7" x14ac:dyDescent="0.25">
      <c r="A787" s="28"/>
      <c r="B787" s="28"/>
      <c r="C787" s="29" t="s">
        <v>34</v>
      </c>
      <c r="F787" s="30"/>
      <c r="G787" s="30"/>
    </row>
    <row r="788" spans="1:7" x14ac:dyDescent="0.25">
      <c r="A788" s="28"/>
      <c r="B788" s="28"/>
      <c r="C788" s="29">
        <v>2</v>
      </c>
      <c r="F788" s="30"/>
      <c r="G788" s="30"/>
    </row>
    <row r="789" spans="1:7" x14ac:dyDescent="0.25">
      <c r="A789" s="28">
        <v>174</v>
      </c>
      <c r="B789" s="28" t="s">
        <v>427</v>
      </c>
      <c r="C789" s="29" t="s">
        <v>428</v>
      </c>
      <c r="D789" t="s">
        <v>19</v>
      </c>
      <c r="E789">
        <v>1</v>
      </c>
      <c r="F789" s="30"/>
      <c r="G789" s="30">
        <f>E789*F789</f>
        <v>0</v>
      </c>
    </row>
    <row r="790" spans="1:7" x14ac:dyDescent="0.25">
      <c r="A790" s="28"/>
      <c r="B790" s="28"/>
      <c r="C790" s="29" t="s">
        <v>34</v>
      </c>
      <c r="F790" s="30"/>
      <c r="G790" s="30"/>
    </row>
    <row r="791" spans="1:7" x14ac:dyDescent="0.25">
      <c r="A791" s="28"/>
      <c r="B791" s="28"/>
      <c r="C791" s="29">
        <v>1</v>
      </c>
      <c r="F791" s="30"/>
      <c r="G791" s="30"/>
    </row>
    <row r="792" spans="1:7" x14ac:dyDescent="0.25">
      <c r="A792" s="28">
        <v>175</v>
      </c>
      <c r="B792" s="28" t="s">
        <v>429</v>
      </c>
      <c r="C792" s="29" t="s">
        <v>430</v>
      </c>
      <c r="D792" t="s">
        <v>19</v>
      </c>
      <c r="E792">
        <v>1</v>
      </c>
      <c r="F792" s="30"/>
      <c r="G792" s="30">
        <f>E792*F792</f>
        <v>0</v>
      </c>
    </row>
    <row r="793" spans="1:7" x14ac:dyDescent="0.25">
      <c r="A793" s="28"/>
      <c r="B793" s="28"/>
      <c r="C793" s="29" t="s">
        <v>34</v>
      </c>
      <c r="F793" s="30"/>
      <c r="G793" s="30"/>
    </row>
    <row r="794" spans="1:7" x14ac:dyDescent="0.25">
      <c r="A794" s="28"/>
      <c r="B794" s="28"/>
      <c r="C794" s="29">
        <v>1</v>
      </c>
      <c r="F794" s="30"/>
      <c r="G794" s="30"/>
    </row>
    <row r="795" spans="1:7" x14ac:dyDescent="0.25">
      <c r="A795" s="28">
        <v>176</v>
      </c>
      <c r="B795" s="28" t="s">
        <v>431</v>
      </c>
      <c r="C795" s="29" t="s">
        <v>432</v>
      </c>
      <c r="D795" t="s">
        <v>19</v>
      </c>
      <c r="E795">
        <v>4</v>
      </c>
      <c r="F795" s="30"/>
      <c r="G795" s="30">
        <f>E795*F795</f>
        <v>0</v>
      </c>
    </row>
    <row r="796" spans="1:7" x14ac:dyDescent="0.25">
      <c r="A796" s="28"/>
      <c r="B796" s="28"/>
      <c r="C796" s="29" t="s">
        <v>34</v>
      </c>
      <c r="F796" s="30"/>
      <c r="G796" s="30"/>
    </row>
    <row r="797" spans="1:7" x14ac:dyDescent="0.25">
      <c r="A797" s="28"/>
      <c r="B797" s="28"/>
      <c r="C797" s="29">
        <v>4</v>
      </c>
      <c r="F797" s="30"/>
      <c r="G797" s="30"/>
    </row>
    <row r="798" spans="1:7" x14ac:dyDescent="0.25">
      <c r="A798" s="28">
        <v>177</v>
      </c>
      <c r="B798" s="28" t="s">
        <v>433</v>
      </c>
      <c r="C798" s="29" t="s">
        <v>434</v>
      </c>
      <c r="D798" t="s">
        <v>19</v>
      </c>
      <c r="E798">
        <v>2</v>
      </c>
      <c r="F798" s="30"/>
      <c r="G798" s="30">
        <f>E798*F798</f>
        <v>0</v>
      </c>
    </row>
    <row r="799" spans="1:7" x14ac:dyDescent="0.25">
      <c r="A799" s="28"/>
      <c r="B799" s="28"/>
      <c r="C799" s="29" t="s">
        <v>34</v>
      </c>
      <c r="F799" s="30"/>
      <c r="G799" s="30"/>
    </row>
    <row r="800" spans="1:7" x14ac:dyDescent="0.25">
      <c r="A800" s="28"/>
      <c r="B800" s="28"/>
      <c r="C800" s="29">
        <v>2</v>
      </c>
      <c r="F800" s="30"/>
      <c r="G800" s="30"/>
    </row>
    <row r="801" spans="1:7" x14ac:dyDescent="0.25">
      <c r="A801" s="28">
        <v>178</v>
      </c>
      <c r="B801" s="28" t="s">
        <v>435</v>
      </c>
      <c r="C801" s="29" t="s">
        <v>436</v>
      </c>
      <c r="D801" t="s">
        <v>19</v>
      </c>
      <c r="E801">
        <v>1</v>
      </c>
      <c r="F801" s="30"/>
      <c r="G801" s="30">
        <f>E801*F801</f>
        <v>0</v>
      </c>
    </row>
    <row r="802" spans="1:7" x14ac:dyDescent="0.25">
      <c r="A802" s="28"/>
      <c r="B802" s="28"/>
      <c r="C802" s="29" t="s">
        <v>34</v>
      </c>
      <c r="F802" s="30"/>
      <c r="G802" s="30"/>
    </row>
    <row r="803" spans="1:7" x14ac:dyDescent="0.25">
      <c r="A803" s="28"/>
      <c r="B803" s="28"/>
      <c r="C803" s="29">
        <v>1</v>
      </c>
      <c r="F803" s="30"/>
      <c r="G803" s="30"/>
    </row>
    <row r="804" spans="1:7" x14ac:dyDescent="0.25">
      <c r="A804" s="28">
        <v>179</v>
      </c>
      <c r="B804" s="28" t="s">
        <v>437</v>
      </c>
      <c r="C804" s="29" t="s">
        <v>438</v>
      </c>
      <c r="D804" t="s">
        <v>19</v>
      </c>
      <c r="E804">
        <v>2</v>
      </c>
      <c r="F804" s="30"/>
      <c r="G804" s="30">
        <f>E804*F804</f>
        <v>0</v>
      </c>
    </row>
    <row r="805" spans="1:7" x14ac:dyDescent="0.25">
      <c r="A805" s="28"/>
      <c r="B805" s="28"/>
      <c r="C805" s="29" t="s">
        <v>34</v>
      </c>
      <c r="F805" s="30"/>
      <c r="G805" s="30"/>
    </row>
    <row r="806" spans="1:7" x14ac:dyDescent="0.25">
      <c r="A806" s="28"/>
      <c r="B806" s="28"/>
      <c r="C806" s="29">
        <v>2</v>
      </c>
      <c r="F806" s="30"/>
      <c r="G806" s="30"/>
    </row>
    <row r="807" spans="1:7" x14ac:dyDescent="0.25">
      <c r="A807" s="28">
        <v>180</v>
      </c>
      <c r="B807" s="28" t="s">
        <v>439</v>
      </c>
      <c r="C807" s="29" t="s">
        <v>440</v>
      </c>
      <c r="D807" t="s">
        <v>19</v>
      </c>
      <c r="E807">
        <v>1</v>
      </c>
      <c r="F807" s="30"/>
      <c r="G807" s="30">
        <f>E807*F807</f>
        <v>0</v>
      </c>
    </row>
    <row r="808" spans="1:7" x14ac:dyDescent="0.25">
      <c r="A808" s="28"/>
      <c r="B808" s="28"/>
      <c r="C808" s="29" t="s">
        <v>34</v>
      </c>
      <c r="F808" s="30"/>
      <c r="G808" s="30"/>
    </row>
    <row r="809" spans="1:7" x14ac:dyDescent="0.25">
      <c r="A809" s="28"/>
      <c r="B809" s="28"/>
      <c r="C809" s="29">
        <v>1</v>
      </c>
      <c r="F809" s="30"/>
      <c r="G809" s="30"/>
    </row>
    <row r="810" spans="1:7" x14ac:dyDescent="0.25">
      <c r="A810" s="28">
        <v>181</v>
      </c>
      <c r="B810" s="28" t="s">
        <v>441</v>
      </c>
      <c r="C810" s="29" t="s">
        <v>337</v>
      </c>
      <c r="D810" t="s">
        <v>131</v>
      </c>
      <c r="E810">
        <v>114</v>
      </c>
      <c r="F810" s="30"/>
      <c r="G810" s="30">
        <f>E810*F810</f>
        <v>0</v>
      </c>
    </row>
    <row r="811" spans="1:7" x14ac:dyDescent="0.25">
      <c r="A811" s="28"/>
      <c r="B811" s="28"/>
      <c r="C811" s="29" t="s">
        <v>322</v>
      </c>
      <c r="F811" s="30"/>
      <c r="G811" s="30"/>
    </row>
    <row r="812" spans="1:7" x14ac:dyDescent="0.25">
      <c r="A812" s="28"/>
      <c r="B812" s="28"/>
      <c r="C812" s="29">
        <v>114</v>
      </c>
      <c r="F812" s="30"/>
      <c r="G812" s="30"/>
    </row>
    <row r="813" spans="1:7" x14ac:dyDescent="0.25">
      <c r="A813" s="28">
        <v>182</v>
      </c>
      <c r="B813" s="28" t="s">
        <v>442</v>
      </c>
      <c r="C813" s="29" t="s">
        <v>139</v>
      </c>
      <c r="D813" t="s">
        <v>131</v>
      </c>
      <c r="E813">
        <v>124</v>
      </c>
      <c r="F813" s="30"/>
      <c r="G813" s="30">
        <f>E813*F813</f>
        <v>0</v>
      </c>
    </row>
    <row r="814" spans="1:7" x14ac:dyDescent="0.25">
      <c r="A814" s="28"/>
      <c r="B814" s="28"/>
      <c r="C814" s="29" t="s">
        <v>140</v>
      </c>
      <c r="F814" s="30"/>
      <c r="G814" s="30"/>
    </row>
    <row r="815" spans="1:7" x14ac:dyDescent="0.25">
      <c r="A815" s="28"/>
      <c r="B815" s="28"/>
      <c r="C815" s="29" t="s">
        <v>34</v>
      </c>
      <c r="F815" s="30"/>
      <c r="G815" s="30"/>
    </row>
    <row r="816" spans="1:7" x14ac:dyDescent="0.25">
      <c r="A816" s="28"/>
      <c r="B816" s="28"/>
      <c r="C816" s="29">
        <v>124</v>
      </c>
      <c r="F816" s="30"/>
      <c r="G816" s="30"/>
    </row>
    <row r="817" spans="1:7" x14ac:dyDescent="0.25">
      <c r="A817" s="28">
        <v>183</v>
      </c>
      <c r="B817" s="28" t="s">
        <v>443</v>
      </c>
      <c r="C817" s="29" t="s">
        <v>142</v>
      </c>
      <c r="D817" t="s">
        <v>131</v>
      </c>
      <c r="E817">
        <v>5</v>
      </c>
      <c r="F817" s="30"/>
      <c r="G817" s="30">
        <f>E817*F817</f>
        <v>0</v>
      </c>
    </row>
    <row r="818" spans="1:7" x14ac:dyDescent="0.25">
      <c r="A818" s="28"/>
      <c r="B818" s="28"/>
      <c r="C818" s="29" t="s">
        <v>143</v>
      </c>
      <c r="F818" s="30"/>
      <c r="G818" s="30"/>
    </row>
    <row r="819" spans="1:7" x14ac:dyDescent="0.25">
      <c r="A819" s="28"/>
      <c r="B819" s="28"/>
      <c r="C819" s="29" t="s">
        <v>34</v>
      </c>
      <c r="F819" s="30"/>
      <c r="G819" s="30"/>
    </row>
    <row r="820" spans="1:7" x14ac:dyDescent="0.25">
      <c r="A820" s="28"/>
      <c r="B820" s="28"/>
      <c r="C820" s="29">
        <v>5</v>
      </c>
      <c r="F820" s="30"/>
      <c r="G820" s="30"/>
    </row>
    <row r="821" spans="1:7" x14ac:dyDescent="0.25">
      <c r="A821" s="28"/>
      <c r="B821" s="28" t="s">
        <v>444</v>
      </c>
      <c r="C821" s="29" t="s">
        <v>159</v>
      </c>
      <c r="F821" s="30"/>
      <c r="G821" s="30"/>
    </row>
    <row r="822" spans="1:7" x14ac:dyDescent="0.25">
      <c r="A822" s="28">
        <v>184</v>
      </c>
      <c r="B822" s="28" t="s">
        <v>445</v>
      </c>
      <c r="C822" s="29" t="s">
        <v>174</v>
      </c>
      <c r="D822" t="s">
        <v>152</v>
      </c>
      <c r="E822">
        <v>90</v>
      </c>
      <c r="F822" s="30"/>
      <c r="G822" s="30">
        <f>E822*F822</f>
        <v>0</v>
      </c>
    </row>
    <row r="823" spans="1:7" x14ac:dyDescent="0.25">
      <c r="A823" s="28">
        <v>185</v>
      </c>
      <c r="B823" s="28" t="s">
        <v>446</v>
      </c>
      <c r="C823" s="29" t="s">
        <v>176</v>
      </c>
      <c r="D823" t="s">
        <v>155</v>
      </c>
      <c r="E823">
        <v>3</v>
      </c>
      <c r="F823" s="30"/>
      <c r="G823" s="30">
        <f>E823*F823</f>
        <v>0</v>
      </c>
    </row>
    <row r="824" spans="1:7" x14ac:dyDescent="0.25">
      <c r="A824" s="28"/>
      <c r="B824" s="28"/>
      <c r="C824" s="29" t="s">
        <v>479</v>
      </c>
      <c r="D824" t="s">
        <v>481</v>
      </c>
      <c r="E824" s="31" t="s">
        <v>482</v>
      </c>
      <c r="F824" s="30"/>
      <c r="G824" s="30">
        <f>F824*1</f>
        <v>0</v>
      </c>
    </row>
    <row r="825" spans="1:7" x14ac:dyDescent="0.25">
      <c r="A825" s="28"/>
      <c r="B825" s="28"/>
      <c r="C825" s="29" t="s">
        <v>480</v>
      </c>
      <c r="D825" t="s">
        <v>481</v>
      </c>
      <c r="E825" s="31" t="s">
        <v>482</v>
      </c>
      <c r="F825" s="30"/>
      <c r="G825" s="30">
        <f>F825*1</f>
        <v>0</v>
      </c>
    </row>
    <row r="826" spans="1:7" x14ac:dyDescent="0.25">
      <c r="A826" s="28"/>
      <c r="B826" s="28"/>
      <c r="C826" s="29" t="s">
        <v>177</v>
      </c>
      <c r="D826" t="s">
        <v>155</v>
      </c>
      <c r="E826">
        <v>3</v>
      </c>
      <c r="F826" s="30"/>
      <c r="G826" s="30">
        <f t="shared" ref="G826:G832" si="5">E826*F826</f>
        <v>0</v>
      </c>
    </row>
    <row r="827" spans="1:7" x14ac:dyDescent="0.25">
      <c r="A827" s="28"/>
      <c r="B827" s="28"/>
      <c r="C827" s="29" t="s">
        <v>178</v>
      </c>
      <c r="D827" t="s">
        <v>155</v>
      </c>
      <c r="E827">
        <v>1</v>
      </c>
      <c r="F827" s="30"/>
      <c r="G827" s="30">
        <f t="shared" si="5"/>
        <v>0</v>
      </c>
    </row>
    <row r="828" spans="1:7" x14ac:dyDescent="0.25">
      <c r="A828" s="28"/>
      <c r="B828" s="28"/>
      <c r="C828" s="29" t="s">
        <v>179</v>
      </c>
      <c r="D828" t="s">
        <v>155</v>
      </c>
      <c r="E828">
        <v>1</v>
      </c>
      <c r="F828" s="30"/>
      <c r="G828" s="30">
        <f t="shared" si="5"/>
        <v>0</v>
      </c>
    </row>
    <row r="829" spans="1:7" x14ac:dyDescent="0.25">
      <c r="A829" s="28"/>
      <c r="B829" s="28"/>
      <c r="C829" s="29" t="s">
        <v>180</v>
      </c>
      <c r="D829" t="s">
        <v>181</v>
      </c>
      <c r="E829">
        <v>1</v>
      </c>
      <c r="F829" s="30"/>
      <c r="G829" s="30">
        <f t="shared" si="5"/>
        <v>0</v>
      </c>
    </row>
    <row r="830" spans="1:7" x14ac:dyDescent="0.25">
      <c r="A830" s="28"/>
      <c r="B830" s="28"/>
      <c r="C830" s="29" t="s">
        <v>182</v>
      </c>
      <c r="D830" t="s">
        <v>155</v>
      </c>
      <c r="E830">
        <v>2</v>
      </c>
      <c r="F830" s="30"/>
      <c r="G830" s="30">
        <f t="shared" si="5"/>
        <v>0</v>
      </c>
    </row>
    <row r="831" spans="1:7" x14ac:dyDescent="0.25">
      <c r="A831" s="28"/>
      <c r="B831" s="28"/>
      <c r="C831" s="29" t="s">
        <v>183</v>
      </c>
      <c r="D831" t="s">
        <v>19</v>
      </c>
      <c r="E831">
        <v>1</v>
      </c>
      <c r="F831" s="30"/>
      <c r="G831" s="30">
        <f t="shared" si="5"/>
        <v>0</v>
      </c>
    </row>
    <row r="832" spans="1:7" x14ac:dyDescent="0.25">
      <c r="A832" s="28"/>
      <c r="B832" s="28"/>
      <c r="C832" s="29" t="s">
        <v>184</v>
      </c>
      <c r="D832" t="s">
        <v>19</v>
      </c>
      <c r="E832">
        <v>1</v>
      </c>
      <c r="F832" s="30"/>
      <c r="G832" s="30">
        <f t="shared" si="5"/>
        <v>0</v>
      </c>
    </row>
    <row r="833" spans="1:7" x14ac:dyDescent="0.25">
      <c r="A833" s="28"/>
      <c r="B833" s="28"/>
      <c r="C833" s="29"/>
      <c r="F833" s="30"/>
      <c r="G833" s="30"/>
    </row>
    <row r="834" spans="1:7" x14ac:dyDescent="0.25">
      <c r="A834" s="24"/>
      <c r="B834" s="24"/>
      <c r="C834" s="25" t="s">
        <v>447</v>
      </c>
      <c r="D834" s="11"/>
      <c r="E834" s="11"/>
      <c r="F834" s="26"/>
      <c r="G834" s="27">
        <f>SUM(G835:G872)</f>
        <v>0</v>
      </c>
    </row>
    <row r="835" spans="1:7" x14ac:dyDescent="0.25">
      <c r="A835" s="28">
        <v>186</v>
      </c>
      <c r="B835" s="28" t="s">
        <v>448</v>
      </c>
      <c r="C835" s="29" t="s">
        <v>449</v>
      </c>
      <c r="D835" t="s">
        <v>19</v>
      </c>
      <c r="E835">
        <v>1</v>
      </c>
      <c r="F835" s="30"/>
      <c r="G835" s="30">
        <f>E835*F835</f>
        <v>0</v>
      </c>
    </row>
    <row r="836" spans="1:7" x14ac:dyDescent="0.25">
      <c r="A836" s="28"/>
      <c r="B836" s="28"/>
      <c r="C836" s="29" t="s">
        <v>415</v>
      </c>
      <c r="F836" s="30"/>
      <c r="G836" s="30"/>
    </row>
    <row r="837" spans="1:7" x14ac:dyDescent="0.25">
      <c r="A837" s="28"/>
      <c r="B837" s="28"/>
      <c r="C837" s="29" t="s">
        <v>214</v>
      </c>
      <c r="F837" s="30"/>
      <c r="G837" s="30"/>
    </row>
    <row r="838" spans="1:7" x14ac:dyDescent="0.25">
      <c r="A838" s="28"/>
      <c r="B838" s="28"/>
      <c r="C838" s="29">
        <v>1</v>
      </c>
      <c r="F838" s="30"/>
      <c r="G838" s="30"/>
    </row>
    <row r="839" spans="1:7" x14ac:dyDescent="0.25">
      <c r="A839" s="28">
        <v>187</v>
      </c>
      <c r="B839" s="28" t="s">
        <v>450</v>
      </c>
      <c r="C839" s="29" t="s">
        <v>451</v>
      </c>
      <c r="D839" t="s">
        <v>19</v>
      </c>
      <c r="E839">
        <v>1</v>
      </c>
      <c r="F839" s="30"/>
      <c r="G839" s="30">
        <f>E839*F839</f>
        <v>0</v>
      </c>
    </row>
    <row r="840" spans="1:7" x14ac:dyDescent="0.25">
      <c r="A840" s="28"/>
      <c r="B840" s="28"/>
      <c r="C840" s="29" t="s">
        <v>191</v>
      </c>
      <c r="F840" s="30"/>
      <c r="G840" s="30"/>
    </row>
    <row r="841" spans="1:7" x14ac:dyDescent="0.25">
      <c r="A841" s="28"/>
      <c r="B841" s="28"/>
      <c r="C841" s="29">
        <v>1</v>
      </c>
      <c r="F841" s="30"/>
      <c r="G841" s="30"/>
    </row>
    <row r="842" spans="1:7" x14ac:dyDescent="0.25">
      <c r="A842" s="28">
        <v>188</v>
      </c>
      <c r="B842" s="28" t="s">
        <v>452</v>
      </c>
      <c r="C842" s="29" t="s">
        <v>453</v>
      </c>
      <c r="D842" t="s">
        <v>19</v>
      </c>
      <c r="E842">
        <v>1</v>
      </c>
      <c r="F842" s="30"/>
      <c r="G842" s="30">
        <f>E842*F842</f>
        <v>0</v>
      </c>
    </row>
    <row r="843" spans="1:7" x14ac:dyDescent="0.25">
      <c r="A843" s="28"/>
      <c r="B843" s="28"/>
      <c r="C843" s="29" t="s">
        <v>214</v>
      </c>
      <c r="F843" s="30"/>
      <c r="G843" s="30"/>
    </row>
    <row r="844" spans="1:7" x14ac:dyDescent="0.25">
      <c r="A844" s="28"/>
      <c r="B844" s="28"/>
      <c r="C844" s="29">
        <v>1</v>
      </c>
      <c r="F844" s="30"/>
      <c r="G844" s="30"/>
    </row>
    <row r="845" spans="1:7" x14ac:dyDescent="0.25">
      <c r="A845" s="28">
        <v>188</v>
      </c>
      <c r="B845" s="28" t="s">
        <v>454</v>
      </c>
      <c r="C845" s="29" t="s">
        <v>455</v>
      </c>
      <c r="D845" t="s">
        <v>19</v>
      </c>
      <c r="E845">
        <v>1</v>
      </c>
      <c r="F845" s="30"/>
      <c r="G845" s="30">
        <f>E845*F845</f>
        <v>0</v>
      </c>
    </row>
    <row r="846" spans="1:7" x14ac:dyDescent="0.25">
      <c r="A846" s="28"/>
      <c r="B846" s="28"/>
      <c r="C846" s="29" t="s">
        <v>223</v>
      </c>
      <c r="F846" s="30"/>
      <c r="G846" s="30"/>
    </row>
    <row r="847" spans="1:7" x14ac:dyDescent="0.25">
      <c r="A847" s="28"/>
      <c r="B847" s="28"/>
      <c r="C847" s="29">
        <v>1</v>
      </c>
      <c r="F847" s="30"/>
      <c r="G847" s="30"/>
    </row>
    <row r="848" spans="1:7" x14ac:dyDescent="0.25">
      <c r="A848" s="28">
        <v>189</v>
      </c>
      <c r="B848" s="28" t="s">
        <v>456</v>
      </c>
      <c r="C848" s="29" t="s">
        <v>337</v>
      </c>
      <c r="D848" t="s">
        <v>131</v>
      </c>
      <c r="E848">
        <v>28</v>
      </c>
      <c r="F848" s="30"/>
      <c r="G848" s="30">
        <f>E848*F848</f>
        <v>0</v>
      </c>
    </row>
    <row r="849" spans="1:7" x14ac:dyDescent="0.25">
      <c r="A849" s="28"/>
      <c r="B849" s="28"/>
      <c r="C849" s="29" t="s">
        <v>457</v>
      </c>
      <c r="F849" s="30"/>
      <c r="G849" s="30"/>
    </row>
    <row r="850" spans="1:7" x14ac:dyDescent="0.25">
      <c r="A850" s="28"/>
      <c r="B850" s="28"/>
      <c r="C850" s="29">
        <v>28</v>
      </c>
      <c r="F850" s="30"/>
      <c r="G850" s="30"/>
    </row>
    <row r="851" spans="1:7" x14ac:dyDescent="0.25">
      <c r="A851" s="28">
        <v>190</v>
      </c>
      <c r="B851" s="28" t="s">
        <v>458</v>
      </c>
      <c r="C851" s="29" t="s">
        <v>339</v>
      </c>
      <c r="D851" t="s">
        <v>131</v>
      </c>
      <c r="E851">
        <v>12</v>
      </c>
      <c r="F851" s="30"/>
      <c r="G851" s="30">
        <f>E851*F851</f>
        <v>0</v>
      </c>
    </row>
    <row r="852" spans="1:7" x14ac:dyDescent="0.25">
      <c r="A852" s="28"/>
      <c r="B852" s="28"/>
      <c r="C852" s="29" t="s">
        <v>457</v>
      </c>
      <c r="F852" s="30"/>
      <c r="G852" s="30"/>
    </row>
    <row r="853" spans="1:7" x14ac:dyDescent="0.25">
      <c r="A853" s="28"/>
      <c r="B853" s="28"/>
      <c r="C853" s="29">
        <v>12</v>
      </c>
      <c r="F853" s="30"/>
      <c r="G853" s="30"/>
    </row>
    <row r="854" spans="1:7" x14ac:dyDescent="0.25">
      <c r="A854" s="28">
        <v>191</v>
      </c>
      <c r="B854" s="28" t="s">
        <v>459</v>
      </c>
      <c r="C854" s="29" t="s">
        <v>142</v>
      </c>
      <c r="D854" t="s">
        <v>131</v>
      </c>
      <c r="E854">
        <v>22</v>
      </c>
      <c r="F854" s="30"/>
      <c r="G854" s="30">
        <f>E854*F854</f>
        <v>0</v>
      </c>
    </row>
    <row r="855" spans="1:7" x14ac:dyDescent="0.25">
      <c r="A855" s="28"/>
      <c r="B855" s="28"/>
      <c r="C855" s="29" t="s">
        <v>143</v>
      </c>
      <c r="F855" s="30"/>
      <c r="G855" s="30"/>
    </row>
    <row r="856" spans="1:7" x14ac:dyDescent="0.25">
      <c r="A856" s="28"/>
      <c r="B856" s="28"/>
      <c r="C856" s="29" t="s">
        <v>457</v>
      </c>
      <c r="F856" s="30"/>
      <c r="G856" s="30"/>
    </row>
    <row r="857" spans="1:7" x14ac:dyDescent="0.25">
      <c r="A857" s="28"/>
      <c r="B857" s="28"/>
      <c r="C857" s="29">
        <v>22</v>
      </c>
      <c r="F857" s="30"/>
      <c r="G857" s="30"/>
    </row>
    <row r="858" spans="1:7" x14ac:dyDescent="0.25">
      <c r="A858" s="28">
        <v>192</v>
      </c>
      <c r="B858" s="28" t="s">
        <v>460</v>
      </c>
      <c r="C858" s="29" t="s">
        <v>461</v>
      </c>
      <c r="D858" t="s">
        <v>131</v>
      </c>
      <c r="E858">
        <v>25</v>
      </c>
      <c r="F858" s="30"/>
      <c r="G858" s="30">
        <f>F858</f>
        <v>0</v>
      </c>
    </row>
    <row r="859" spans="1:7" x14ac:dyDescent="0.25">
      <c r="A859" s="28"/>
      <c r="B859" s="28"/>
      <c r="C859" s="29" t="s">
        <v>143</v>
      </c>
      <c r="F859" s="30"/>
      <c r="G859" s="30"/>
    </row>
    <row r="860" spans="1:7" x14ac:dyDescent="0.25">
      <c r="A860" s="28"/>
      <c r="B860" s="28"/>
      <c r="C860" s="29" t="s">
        <v>214</v>
      </c>
      <c r="F860" s="30"/>
      <c r="G860" s="30"/>
    </row>
    <row r="861" spans="1:7" x14ac:dyDescent="0.25">
      <c r="A861" s="28"/>
      <c r="B861" s="28"/>
      <c r="C861" s="29">
        <v>25</v>
      </c>
      <c r="F861" s="30"/>
      <c r="G861" s="30"/>
    </row>
    <row r="862" spans="1:7" x14ac:dyDescent="0.25">
      <c r="A862" s="28"/>
      <c r="B862" s="28" t="s">
        <v>462</v>
      </c>
      <c r="C862" s="29" t="s">
        <v>159</v>
      </c>
      <c r="F862" s="30"/>
      <c r="G862" s="30"/>
    </row>
    <row r="863" spans="1:7" x14ac:dyDescent="0.25">
      <c r="A863" s="28">
        <v>193</v>
      </c>
      <c r="B863" s="28" t="s">
        <v>463</v>
      </c>
      <c r="C863" s="29" t="s">
        <v>174</v>
      </c>
      <c r="D863" t="s">
        <v>152</v>
      </c>
      <c r="E863">
        <v>40</v>
      </c>
      <c r="F863" s="30"/>
      <c r="G863" s="30">
        <f>E863*F863</f>
        <v>0</v>
      </c>
    </row>
    <row r="864" spans="1:7" x14ac:dyDescent="0.25">
      <c r="A864" s="28">
        <v>194</v>
      </c>
      <c r="B864" s="28" t="s">
        <v>464</v>
      </c>
      <c r="C864" s="29" t="s">
        <v>176</v>
      </c>
      <c r="D864" t="s">
        <v>155</v>
      </c>
      <c r="E864">
        <v>3</v>
      </c>
      <c r="F864" s="30"/>
      <c r="G864" s="30">
        <f>E864*F864</f>
        <v>0</v>
      </c>
    </row>
    <row r="865" spans="1:7" x14ac:dyDescent="0.25">
      <c r="A865" s="28"/>
      <c r="B865" s="28"/>
      <c r="C865" s="29" t="s">
        <v>479</v>
      </c>
      <c r="D865" t="s">
        <v>481</v>
      </c>
      <c r="E865" s="31" t="s">
        <v>482</v>
      </c>
      <c r="F865" s="30"/>
      <c r="G865" s="30">
        <f>F865*1</f>
        <v>0</v>
      </c>
    </row>
    <row r="866" spans="1:7" x14ac:dyDescent="0.25">
      <c r="A866" s="28"/>
      <c r="B866" s="28"/>
      <c r="C866" s="29" t="s">
        <v>480</v>
      </c>
      <c r="D866" t="s">
        <v>481</v>
      </c>
      <c r="E866" s="31" t="s">
        <v>482</v>
      </c>
      <c r="F866" s="30"/>
      <c r="G866" s="30">
        <f>F866*1</f>
        <v>0</v>
      </c>
    </row>
    <row r="867" spans="1:7" x14ac:dyDescent="0.25">
      <c r="A867" s="28"/>
      <c r="B867" s="28"/>
      <c r="C867" s="29" t="s">
        <v>177</v>
      </c>
      <c r="D867" t="s">
        <v>155</v>
      </c>
      <c r="E867">
        <v>3</v>
      </c>
      <c r="F867" s="30"/>
      <c r="G867" s="30">
        <f t="shared" ref="G867:G872" si="6">E867*F867</f>
        <v>0</v>
      </c>
    </row>
    <row r="868" spans="1:7" x14ac:dyDescent="0.25">
      <c r="A868" s="28"/>
      <c r="B868" s="28"/>
      <c r="C868" s="29" t="s">
        <v>178</v>
      </c>
      <c r="D868" t="s">
        <v>155</v>
      </c>
      <c r="E868">
        <v>2</v>
      </c>
      <c r="F868" s="30"/>
      <c r="G868" s="30">
        <f t="shared" si="6"/>
        <v>0</v>
      </c>
    </row>
    <row r="869" spans="1:7" x14ac:dyDescent="0.25">
      <c r="A869" s="28"/>
      <c r="B869" s="28"/>
      <c r="C869" s="29" t="s">
        <v>179</v>
      </c>
      <c r="D869" t="s">
        <v>155</v>
      </c>
      <c r="E869">
        <v>1</v>
      </c>
      <c r="F869" s="30"/>
      <c r="G869" s="30">
        <f t="shared" si="6"/>
        <v>0</v>
      </c>
    </row>
    <row r="870" spans="1:7" x14ac:dyDescent="0.25">
      <c r="A870" s="28"/>
      <c r="B870" s="28"/>
      <c r="C870" s="29" t="s">
        <v>182</v>
      </c>
      <c r="D870" t="s">
        <v>155</v>
      </c>
      <c r="E870">
        <v>1</v>
      </c>
      <c r="F870" s="30"/>
      <c r="G870" s="30">
        <f t="shared" si="6"/>
        <v>0</v>
      </c>
    </row>
    <row r="871" spans="1:7" x14ac:dyDescent="0.25">
      <c r="A871" s="28"/>
      <c r="B871" s="28"/>
      <c r="C871" s="29" t="s">
        <v>183</v>
      </c>
      <c r="D871" t="s">
        <v>19</v>
      </c>
      <c r="E871">
        <v>1</v>
      </c>
      <c r="F871" s="30"/>
      <c r="G871" s="30">
        <f t="shared" si="6"/>
        <v>0</v>
      </c>
    </row>
    <row r="872" spans="1:7" x14ac:dyDescent="0.25">
      <c r="A872" s="28"/>
      <c r="B872" s="28"/>
      <c r="C872" s="29" t="s">
        <v>184</v>
      </c>
      <c r="D872" t="s">
        <v>19</v>
      </c>
      <c r="E872">
        <v>1</v>
      </c>
      <c r="F872" s="30"/>
      <c r="G872" s="30">
        <f t="shared" si="6"/>
        <v>0</v>
      </c>
    </row>
    <row r="873" spans="1:7" x14ac:dyDescent="0.25">
      <c r="A873" s="28"/>
      <c r="B873" s="28"/>
      <c r="C873" s="29"/>
      <c r="F873" s="30"/>
      <c r="G873" s="30"/>
    </row>
    <row r="874" spans="1:7" x14ac:dyDescent="0.25">
      <c r="A874" s="28"/>
      <c r="B874" s="28"/>
      <c r="C874" s="29"/>
      <c r="F874" s="30"/>
      <c r="G874" s="30"/>
    </row>
    <row r="875" spans="1:7" x14ac:dyDescent="0.25">
      <c r="A875" s="24"/>
      <c r="B875" s="24"/>
      <c r="C875" s="25" t="s">
        <v>465</v>
      </c>
      <c r="D875" s="11"/>
      <c r="E875" s="11"/>
      <c r="F875" s="26"/>
      <c r="G875" s="27">
        <f>SUM(G876:G887)</f>
        <v>0</v>
      </c>
    </row>
    <row r="876" spans="1:7" x14ac:dyDescent="0.25">
      <c r="A876" s="28">
        <v>186</v>
      </c>
      <c r="B876" s="28" t="s">
        <v>466</v>
      </c>
      <c r="C876" s="29" t="s">
        <v>467</v>
      </c>
      <c r="D876" t="s">
        <v>19</v>
      </c>
      <c r="E876">
        <v>4</v>
      </c>
      <c r="F876" s="30"/>
      <c r="G876" s="30">
        <f>E876*F876</f>
        <v>0</v>
      </c>
    </row>
    <row r="877" spans="1:7" x14ac:dyDescent="0.25">
      <c r="A877" s="28"/>
      <c r="B877" s="28"/>
      <c r="C877" s="29" t="s">
        <v>468</v>
      </c>
      <c r="F877" s="30"/>
      <c r="G877" s="30"/>
    </row>
    <row r="878" spans="1:7" x14ac:dyDescent="0.25">
      <c r="A878" s="28"/>
      <c r="B878" s="28"/>
      <c r="C878" s="29">
        <v>4</v>
      </c>
      <c r="F878" s="30"/>
      <c r="G878" s="30"/>
    </row>
    <row r="879" spans="1:7" x14ac:dyDescent="0.25">
      <c r="A879" s="28">
        <v>187</v>
      </c>
      <c r="B879" s="28" t="s">
        <v>469</v>
      </c>
      <c r="C879" s="29" t="s">
        <v>470</v>
      </c>
      <c r="D879" t="s">
        <v>122</v>
      </c>
      <c r="E879">
        <v>158</v>
      </c>
      <c r="F879" s="30"/>
      <c r="G879" s="30">
        <f>E879*F879</f>
        <v>0</v>
      </c>
    </row>
    <row r="880" spans="1:7" x14ac:dyDescent="0.25">
      <c r="A880" s="28"/>
      <c r="B880" s="28"/>
      <c r="C880" s="29" t="s">
        <v>471</v>
      </c>
      <c r="F880" s="30"/>
      <c r="G880" s="30"/>
    </row>
    <row r="881" spans="1:7" x14ac:dyDescent="0.25">
      <c r="A881" s="28"/>
      <c r="B881" s="28"/>
      <c r="C881" s="29">
        <v>158</v>
      </c>
      <c r="F881" s="30"/>
      <c r="G881" s="30"/>
    </row>
    <row r="882" spans="1:7" x14ac:dyDescent="0.25">
      <c r="A882" s="28">
        <v>188</v>
      </c>
      <c r="B882" s="28" t="s">
        <v>472</v>
      </c>
      <c r="C882" s="29" t="s">
        <v>473</v>
      </c>
      <c r="D882" t="s">
        <v>19</v>
      </c>
      <c r="E882">
        <v>30</v>
      </c>
      <c r="F882" s="30"/>
      <c r="G882" s="30">
        <f>E882*F882</f>
        <v>0</v>
      </c>
    </row>
    <row r="883" spans="1:7" x14ac:dyDescent="0.25">
      <c r="A883" s="28"/>
      <c r="B883" s="28"/>
      <c r="C883" s="29" t="s">
        <v>471</v>
      </c>
      <c r="F883" s="30"/>
      <c r="G883" s="30"/>
    </row>
    <row r="884" spans="1:7" x14ac:dyDescent="0.25">
      <c r="A884" s="28"/>
      <c r="B884" s="28"/>
      <c r="C884" s="29">
        <v>30</v>
      </c>
      <c r="F884" s="30"/>
      <c r="G884" s="30"/>
    </row>
    <row r="885" spans="1:7" x14ac:dyDescent="0.25">
      <c r="A885" s="28"/>
      <c r="B885" s="28"/>
      <c r="C885" s="29" t="s">
        <v>474</v>
      </c>
      <c r="F885" s="30"/>
      <c r="G885" s="30"/>
    </row>
    <row r="886" spans="1:7" x14ac:dyDescent="0.25">
      <c r="A886" s="28"/>
      <c r="B886" s="28"/>
      <c r="C886" s="29" t="s">
        <v>475</v>
      </c>
      <c r="F886" s="30"/>
      <c r="G886" s="30"/>
    </row>
    <row r="887" spans="1:7" x14ac:dyDescent="0.25">
      <c r="A887" s="28"/>
      <c r="B887" s="28"/>
      <c r="C887" s="29" t="s">
        <v>476</v>
      </c>
      <c r="F887" s="30"/>
      <c r="G887" s="30"/>
    </row>
    <row r="888" spans="1:7" x14ac:dyDescent="0.25">
      <c r="A888" s="28"/>
      <c r="B888" s="28"/>
      <c r="C888" s="29"/>
      <c r="F888" s="30"/>
      <c r="G888" s="30"/>
    </row>
    <row r="889" spans="1:7" x14ac:dyDescent="0.25">
      <c r="A889" s="24"/>
      <c r="B889" s="24"/>
      <c r="C889" s="25" t="s">
        <v>477</v>
      </c>
      <c r="D889" s="11"/>
      <c r="E889" s="11"/>
      <c r="F889" s="26"/>
      <c r="G889" s="27">
        <f>SUM(G13,G244,G519,G654,G716,G757,G834,G875)</f>
        <v>0</v>
      </c>
    </row>
    <row r="890" spans="1:7" x14ac:dyDescent="0.25">
      <c r="A890" s="28"/>
      <c r="B890" s="28"/>
      <c r="C890" s="29"/>
      <c r="F890" s="30"/>
      <c r="G890" s="30"/>
    </row>
  </sheetData>
  <mergeCells count="2">
    <mergeCell ref="C3:D3"/>
    <mergeCell ref="C4:D4"/>
  </mergeCells>
  <pageMargins left="0.7" right="0.7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dcterms:created xsi:type="dcterms:W3CDTF">2023-10-03T13:01:03Z</dcterms:created>
  <dcterms:modified xsi:type="dcterms:W3CDTF">2023-10-18T06:18:38Z</dcterms:modified>
</cp:coreProperties>
</file>