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9810" yWindow="1155" windowWidth="18060" windowHeight="14265"/>
  </bookViews>
  <sheets>
    <sheet name="KA_LDN_D.1.8" sheetId="4" r:id="rId1"/>
    <sheet name="KA_oční_D.1.8_KS" sheetId="2" r:id="rId2"/>
    <sheet name="KA_oční_D.1.8" sheetId="5" r:id="rId3"/>
  </sheets>
  <externalReferences>
    <externalReference r:id="rId4"/>
    <externalReference r:id="rId5"/>
  </externalReferences>
  <definedNames>
    <definedName name="cisloobjektu">'[1]Krycí list'!$A$5</definedName>
    <definedName name="cislostavby">'[2]Krycí list'!$A$7</definedName>
    <definedName name="Dodavka">#REF!</definedName>
    <definedName name="HSV">[1]Rekapitulace!$E$22</definedName>
    <definedName name="HZS">[1]Rekapitulace!$I$22</definedName>
    <definedName name="Mont">[1]Rekapitulace!$H$22</definedName>
    <definedName name="nazevobjektu">'[1]Krycí list'!$C$5</definedName>
    <definedName name="nazevrozpočtu">'[1]Krycí list'!$C$2</definedName>
    <definedName name="nazevstavby">'[2]Krycí list'!$C$7</definedName>
    <definedName name="_xlnm.Print_Area" localSheetId="1">KA_oční_D.1.8_KS!$A$1:$F$144</definedName>
    <definedName name="PocetMJ">#REF!</definedName>
    <definedName name="PSV">[1]Rekapitulace!$F$22</definedName>
    <definedName name="SazbaDPH1">#REF!</definedName>
    <definedName name="SazbaDPH2">#REF!</definedName>
    <definedName name="VRN">[1]Rekapitulace!$H$35</definedName>
  </definedNames>
  <calcPr calcId="124519"/>
</workbook>
</file>

<file path=xl/calcChain.xml><?xml version="1.0" encoding="utf-8"?>
<calcChain xmlns="http://schemas.openxmlformats.org/spreadsheetml/2006/main">
  <c r="F128" i="4"/>
  <c r="F289" i="5" l="1"/>
  <c r="F287"/>
  <c r="F285"/>
  <c r="F283"/>
  <c r="F281"/>
  <c r="F279"/>
  <c r="F275"/>
  <c r="F269"/>
  <c r="F267"/>
  <c r="F265"/>
  <c r="F263"/>
  <c r="F261"/>
  <c r="F247"/>
  <c r="F244"/>
  <c r="F235"/>
  <c r="F230"/>
  <c r="F217"/>
  <c r="F208"/>
  <c r="F199"/>
  <c r="F184"/>
  <c r="F175"/>
  <c r="F169"/>
  <c r="F167"/>
  <c r="F165"/>
  <c r="F163"/>
  <c r="F161"/>
  <c r="F158"/>
  <c r="F156"/>
  <c r="F151"/>
  <c r="F146"/>
  <c r="F144"/>
  <c r="F142"/>
  <c r="F140"/>
  <c r="F138"/>
  <c r="F127"/>
  <c r="F125"/>
  <c r="F123"/>
  <c r="F121"/>
  <c r="F119"/>
  <c r="F113"/>
  <c r="F110"/>
  <c r="F107"/>
  <c r="F105"/>
  <c r="F100"/>
  <c r="F95"/>
  <c r="F90"/>
  <c r="F85"/>
  <c r="F83"/>
  <c r="F81"/>
  <c r="F79"/>
  <c r="F77"/>
  <c r="F75"/>
  <c r="F73"/>
  <c r="F62"/>
  <c r="F60"/>
  <c r="F58"/>
  <c r="F56"/>
  <c r="F54"/>
  <c r="F48"/>
  <c r="F45"/>
  <c r="F42"/>
  <c r="F40"/>
  <c r="F35"/>
  <c r="F30"/>
  <c r="F25"/>
  <c r="F20"/>
  <c r="F18"/>
  <c r="F16"/>
  <c r="F14"/>
  <c r="F12"/>
  <c r="F10"/>
  <c r="F8"/>
  <c r="F271" l="1"/>
  <c r="F240"/>
  <c r="F226"/>
  <c r="F291"/>
  <c r="F64"/>
  <c r="F171"/>
  <c r="F129"/>
  <c r="F250"/>
  <c r="F126" i="4"/>
  <c r="F124"/>
  <c r="F116"/>
  <c r="F114"/>
  <c r="F111"/>
  <c r="F108"/>
  <c r="F103"/>
  <c r="F101"/>
  <c r="F99"/>
  <c r="F84"/>
  <c r="F81"/>
  <c r="F43"/>
  <c r="F40"/>
  <c r="F35"/>
  <c r="F168"/>
  <c r="F163"/>
  <c r="F196"/>
  <c r="F194"/>
  <c r="F192"/>
  <c r="F293" i="5" l="1"/>
  <c r="F174" i="4"/>
  <c r="F216"/>
  <c r="F214"/>
  <c r="F212"/>
  <c r="F210"/>
  <c r="F208"/>
  <c r="F204"/>
  <c r="F198"/>
  <c r="F200" s="1"/>
  <c r="F178"/>
  <c r="F181" s="1"/>
  <c r="F150"/>
  <c r="F141"/>
  <c r="F132"/>
  <c r="F93"/>
  <c r="F91"/>
  <c r="F89"/>
  <c r="F87"/>
  <c r="F78"/>
  <c r="F76"/>
  <c r="F71"/>
  <c r="F69"/>
  <c r="F67"/>
  <c r="F65"/>
  <c r="F54"/>
  <c r="F52"/>
  <c r="F50"/>
  <c r="F48"/>
  <c r="F46"/>
  <c r="F37"/>
  <c r="F33"/>
  <c r="F28"/>
  <c r="F23"/>
  <c r="F18"/>
  <c r="F16"/>
  <c r="F14"/>
  <c r="F12"/>
  <c r="F10"/>
  <c r="F8"/>
  <c r="F95" l="1"/>
  <c r="F56"/>
  <c r="F159"/>
  <c r="F218"/>
  <c r="F21" i="2"/>
  <c r="F18"/>
  <c r="F81"/>
  <c r="F53"/>
  <c r="F42"/>
  <c r="F116"/>
  <c r="F112"/>
  <c r="F109"/>
  <c r="F107"/>
  <c r="F105"/>
  <c r="F103"/>
  <c r="F101"/>
  <c r="F98"/>
  <c r="F96"/>
  <c r="F93"/>
  <c r="F90"/>
  <c r="F85"/>
  <c r="F77"/>
  <c r="F72"/>
  <c r="F67"/>
  <c r="F57"/>
  <c r="F49"/>
  <c r="F46"/>
  <c r="F44"/>
  <c r="F40"/>
  <c r="F38"/>
  <c r="F36"/>
  <c r="F33"/>
  <c r="F30"/>
  <c r="F27"/>
  <c r="F24"/>
  <c r="F14"/>
  <c r="F12"/>
  <c r="F10"/>
  <c r="F8"/>
  <c r="F118" l="1"/>
  <c r="F220" i="4"/>
  <c r="F135" i="2" l="1"/>
  <c r="F133"/>
  <c r="F131"/>
  <c r="F129" l="1"/>
  <c r="F127"/>
  <c r="F137" l="1"/>
  <c r="F139" s="1"/>
</calcChain>
</file>

<file path=xl/sharedStrings.xml><?xml version="1.0" encoding="utf-8"?>
<sst xmlns="http://schemas.openxmlformats.org/spreadsheetml/2006/main" count="927" uniqueCount="215">
  <si>
    <t>Název materiálu</t>
  </si>
  <si>
    <t>Množství</t>
  </si>
  <si>
    <t xml:space="preserve"> Montáže</t>
  </si>
  <si>
    <t xml:space="preserve"> Dodávky</t>
  </si>
  <si>
    <t xml:space="preserve">     /Kč/</t>
  </si>
  <si>
    <t xml:space="preserve">      /Kč/</t>
  </si>
  <si>
    <t>m</t>
  </si>
  <si>
    <t>g</t>
  </si>
  <si>
    <t>ks</t>
  </si>
  <si>
    <t>m tr.</t>
  </si>
  <si>
    <t xml:space="preserve">              </t>
  </si>
  <si>
    <t>Vypracoval: Ing. Kvapil Zdeněk</t>
  </si>
  <si>
    <r>
      <t>Druh plynu:</t>
    </r>
    <r>
      <rPr>
        <b/>
        <sz val="11"/>
        <rFont val="Times New Roman"/>
        <family val="1"/>
        <charset val="238"/>
      </rPr>
      <t xml:space="preserve">  kyslík</t>
    </r>
  </si>
  <si>
    <t xml:space="preserve">Zaslepení potrubí Cu do DN25                                  </t>
  </si>
  <si>
    <t>Instalační komplexy</t>
  </si>
  <si>
    <t>HZS</t>
  </si>
  <si>
    <t xml:space="preserve">Dodavatel musí doložit prohlášení o shodě pod </t>
  </si>
  <si>
    <t>značkou CE dle Direktivy 93/42/Eec</t>
  </si>
  <si>
    <t xml:space="preserve">Provedení dle ČSN EN 7396-1 </t>
  </si>
  <si>
    <t>Poř.</t>
  </si>
  <si>
    <t>Měrná</t>
  </si>
  <si>
    <r>
      <t xml:space="preserve">  </t>
    </r>
    <r>
      <rPr>
        <b/>
        <sz val="11"/>
        <rFont val="Times New Roman"/>
        <family val="1"/>
        <charset val="238"/>
      </rPr>
      <t>Cena</t>
    </r>
  </si>
  <si>
    <t>č.</t>
  </si>
  <si>
    <t>jednotka</t>
  </si>
  <si>
    <t>dodávky</t>
  </si>
  <si>
    <t>celkem</t>
  </si>
  <si>
    <t>a montáže</t>
  </si>
  <si>
    <t>za položku</t>
  </si>
  <si>
    <t>Cena celkem   /Kč/</t>
  </si>
  <si>
    <t xml:space="preserve">Dodávka a montáž měděná trubka   8x1                                                </t>
  </si>
  <si>
    <t xml:space="preserve">ČSN EN 13348 včetně tvarovek    </t>
  </si>
  <si>
    <t xml:space="preserve">Dodávka a montáž Ag pájka 45 + pasta </t>
  </si>
  <si>
    <t xml:space="preserve">Dodávka a montáž chránička potrubí     </t>
  </si>
  <si>
    <t>včetně vnějšího a vniřního základního nátěru</t>
  </si>
  <si>
    <t xml:space="preserve">utěsnění ucpávkou bez omezení dilatační </t>
  </si>
  <si>
    <t>schopnosti potrubí</t>
  </si>
  <si>
    <t>dle ČSN EN 7396-1</t>
  </si>
  <si>
    <t xml:space="preserve">Ochranný plyn pro pájení Cu trubek  </t>
  </si>
  <si>
    <t xml:space="preserve">Značení a barevné označení potrubí  </t>
  </si>
  <si>
    <r>
      <t xml:space="preserve">CENA DODÁVKY A MONTÁŽE CELKEM   </t>
    </r>
    <r>
      <rPr>
        <b/>
        <sz val="11"/>
        <rFont val="Times New Roman"/>
        <family val="1"/>
        <charset val="238"/>
      </rPr>
      <t>/Kč/</t>
    </r>
  </si>
  <si>
    <t xml:space="preserve">Konzole a příchytný materiál:  </t>
  </si>
  <si>
    <t xml:space="preserve">Dodání a zhotovení konzol, pomocný příchytný </t>
  </si>
  <si>
    <t>Materiálové provedení a vzdálenosti podpor</t>
  </si>
  <si>
    <t>materiál, tr. objímky, dodání a osazení hmoždinek</t>
  </si>
  <si>
    <t>konzola (podpěra) pro 1xCu18x1</t>
  </si>
  <si>
    <t xml:space="preserve">Dodávka a montáž měděná trubka 12x1                                                    </t>
  </si>
  <si>
    <t xml:space="preserve">Dodávka a montáž měděná trubka 18x1                                                    </t>
  </si>
  <si>
    <t>Lékařský panel s rychlospojkou pod omítku</t>
  </si>
  <si>
    <t>připojení musí být specifické pro daný plyn,</t>
  </si>
  <si>
    <t xml:space="preserve">dodavatel musí doložit prohlášení o shodě pod </t>
  </si>
  <si>
    <t xml:space="preserve">ocelová trubka 31,8x2,6/0,5m </t>
  </si>
  <si>
    <t>inertizace, odpojení od stávajících rozvodů</t>
  </si>
  <si>
    <t>Demontáž stávajících potrubních rozvodů MP</t>
  </si>
  <si>
    <t>Dodávka a montáž</t>
  </si>
  <si>
    <t xml:space="preserve">Záverečná tlaková zkouška                                        </t>
  </si>
  <si>
    <t xml:space="preserve">Propláchnutí rozvodu dusíkem     </t>
  </si>
  <si>
    <t>Vybavení:</t>
  </si>
  <si>
    <t>Ostatní</t>
  </si>
  <si>
    <t>Ventilové krabice</t>
  </si>
  <si>
    <t>Provedení dle ČSN EN 7396-1</t>
  </si>
  <si>
    <t>kontrolní manometr 3x, čidlo klinického alarmu 3x</t>
  </si>
  <si>
    <t>Cena dodávky celkem   /Kč/</t>
  </si>
  <si>
    <t>Alarmový systém</t>
  </si>
  <si>
    <t xml:space="preserve">Dodávka a montáž signalizační hlásič  </t>
  </si>
  <si>
    <t>včetně šroubení a nástavců</t>
  </si>
  <si>
    <t xml:space="preserve">Dodávka a montáž měděná trubka 28x1                                                    </t>
  </si>
  <si>
    <t xml:space="preserve">ocelová trubka 44,5x3,2/0,5m </t>
  </si>
  <si>
    <t>Značení dle ČSN EN 7396-1</t>
  </si>
  <si>
    <t xml:space="preserve">Úseková tlaková zkouška                                        </t>
  </si>
  <si>
    <t xml:space="preserve">Dodávka a montáž měděná trubka 22x1                                                    </t>
  </si>
  <si>
    <t xml:space="preserve">ocelová trubka 38x2,6/0,5m </t>
  </si>
  <si>
    <t>konzola (podpěra) pro 1xCu22x1</t>
  </si>
  <si>
    <t>konzola (podpěra) pro 1xCu28x1</t>
  </si>
  <si>
    <t>1x8 hodin.</t>
  </si>
  <si>
    <t xml:space="preserve">Protipožární ucpávka    </t>
  </si>
  <si>
    <t>certifikovaná ucpávka dle předpisů PO</t>
  </si>
  <si>
    <t>konzola (podpěra) pro 1x Cu8x1</t>
  </si>
  <si>
    <t>konzola (podpěra) pro 1xCu12x1</t>
  </si>
  <si>
    <t>Napojení na stávající rozvod</t>
  </si>
  <si>
    <t xml:space="preserve">ocelová trubka 26,9x2,6/0,5m </t>
  </si>
  <si>
    <t>Dodávka a montáž kulový uzávěr G1", PN20</t>
  </si>
  <si>
    <t>Zkouška čistoty medicinálního stlačeného vzduchu</t>
  </si>
  <si>
    <t>dle článku 3.2 odst. c  LEK 15</t>
  </si>
  <si>
    <t>Zkoušky a revize plynových částí</t>
  </si>
  <si>
    <t>ventilová krabice v provedení pod omítku - O</t>
  </si>
  <si>
    <t>G3/4"-1x, (připojení 18x1), vstupní místo NIST-1x</t>
  </si>
  <si>
    <t>kontrolní manometr 1x, čidlo klinického alarmu 1x</t>
  </si>
  <si>
    <t>osvětlení přímé, nepřímé a noční, příslušentví</t>
  </si>
  <si>
    <t>Zahájení a vedení stavby</t>
  </si>
  <si>
    <t xml:space="preserve">Činnost pracovníka dodavatelské firmy odpovědného za stavbu, prohlídka stavby před montáží, zaměření, vzorkování, zajištění skladových prostor </t>
  </si>
  <si>
    <t>Ukončení a předání stavby</t>
  </si>
  <si>
    <t>Činnost pracovníka dodavatelské firmy odpovědného za stavbu, předávací protokoly, atesty, předání rozvodů do užívání, zaškolení obsluhy</t>
  </si>
  <si>
    <t>Přesun materiálu, vnitrostaveništní přeprava</t>
  </si>
  <si>
    <r>
      <t>Druh plynu:</t>
    </r>
    <r>
      <rPr>
        <b/>
        <sz val="11"/>
        <rFont val="Times New Roman"/>
        <family val="1"/>
        <charset val="238"/>
      </rPr>
      <t xml:space="preserve">  stlačený vzduch pro pohon 600 kPa</t>
    </r>
  </si>
  <si>
    <r>
      <t>Druh plynu:</t>
    </r>
    <r>
      <rPr>
        <b/>
        <sz val="11"/>
        <rFont val="Times New Roman"/>
        <family val="1"/>
        <charset val="238"/>
      </rPr>
      <t xml:space="preserve">  stlačený vzduch pro dýchání 400 kPa</t>
    </r>
  </si>
  <si>
    <t>Dodávka a montáž kulový uzávěr G3/4", PN20</t>
  </si>
  <si>
    <t>včetně šroubení a nástavců a zaslepovací matice</t>
  </si>
  <si>
    <t>Dodávka a montáž kulový uzávěr G5/4", PN20</t>
  </si>
  <si>
    <t>Dodávka a montáž ventil uzavírací lahvový</t>
  </si>
  <si>
    <r>
      <rPr>
        <sz val="10"/>
        <rFont val="Times New Roman"/>
        <family val="1"/>
        <charset val="238"/>
      </rPr>
      <t xml:space="preserve">Dodávka a montáž </t>
    </r>
    <r>
      <rPr>
        <u/>
        <sz val="10"/>
        <rFont val="Times New Roman"/>
        <family val="1"/>
        <charset val="238"/>
      </rPr>
      <t>Lůžková osvětlovací rampa pro 1 lůžko</t>
    </r>
  </si>
  <si>
    <t>délka lůžkového modulu 1650 mm</t>
  </si>
  <si>
    <t>1xO, zásuvky 230V, zás. PA, vývody SLP</t>
  </si>
  <si>
    <t>osvětlení přímé a nepřímé, příslušentví</t>
  </si>
  <si>
    <r>
      <rPr>
        <sz val="10"/>
        <rFont val="Times New Roman"/>
        <family val="1"/>
        <charset val="238"/>
      </rPr>
      <t xml:space="preserve">Dodávka a montáž </t>
    </r>
    <r>
      <rPr>
        <u/>
        <sz val="10"/>
        <rFont val="Times New Roman"/>
        <family val="1"/>
        <charset val="238"/>
      </rPr>
      <t>Lůžková osvětlovací rampa pro 2 lůžka</t>
    </r>
  </si>
  <si>
    <r>
      <rPr>
        <sz val="10"/>
        <rFont val="Times New Roman"/>
        <family val="1"/>
        <charset val="238"/>
      </rPr>
      <t xml:space="preserve">Dodávka a montáž </t>
    </r>
    <r>
      <rPr>
        <u/>
        <sz val="10"/>
        <rFont val="Times New Roman"/>
        <family val="1"/>
        <charset val="238"/>
      </rPr>
      <t>Lůžková osvětlovací rampa pro 3 lůžka</t>
    </r>
  </si>
  <si>
    <t>Vybavení pro jedno lůžko:</t>
  </si>
  <si>
    <t>Vybavení pro dvě lůžka:</t>
  </si>
  <si>
    <t xml:space="preserve">ventilová krabice v provedení pod omítku - O   </t>
  </si>
  <si>
    <t xml:space="preserve">kontrolní manometr 1x, </t>
  </si>
  <si>
    <t>čidlo nouzového provozního alarmu 1x</t>
  </si>
  <si>
    <t xml:space="preserve">ventilová krabice v provedení pod omítku - O,T,T6   </t>
  </si>
  <si>
    <t>G3/4"-3x, (připojení 18x1), vstupní místo NIST-3x</t>
  </si>
  <si>
    <t>klinického alarmu - 3 místa, včetně zdroje</t>
  </si>
  <si>
    <t xml:space="preserve">včetně koncových prvků </t>
  </si>
  <si>
    <r>
      <t>Druh plynu:</t>
    </r>
    <r>
      <rPr>
        <b/>
        <sz val="11"/>
        <rFont val="Times New Roman"/>
        <family val="1"/>
        <charset val="238"/>
      </rPr>
      <t xml:space="preserve">  kompresorová stanice</t>
    </r>
  </si>
  <si>
    <t xml:space="preserve">Dodávka a montáž měděná trubka 8x1                                                  </t>
  </si>
  <si>
    <t xml:space="preserve">Dodávka a montáž měděná trubka 28x1                                                  </t>
  </si>
  <si>
    <t>50x6g = 300g</t>
  </si>
  <si>
    <t>Dodávka a montáž ventil uz. rozvodový, PN200</t>
  </si>
  <si>
    <t>Dodávka a montáž ventil pojistný</t>
  </si>
  <si>
    <t>otevírací přetlak 1,6 MPa, značení dle ČSN EN 7396-1</t>
  </si>
  <si>
    <t xml:space="preserve">Dodávka a montáž kohout tlakoměrný trojcestný </t>
  </si>
  <si>
    <t>Dodávka a montáž kondenzační smyčka A</t>
  </si>
  <si>
    <t xml:space="preserve">Dodávka a montáž manometr kontrolní </t>
  </si>
  <si>
    <t>pr. 100 mm, 0 až 1 MPa, dle ČSN EN 7396-1</t>
  </si>
  <si>
    <t>pr. 100 mm, 0 až 1,6 MPa, dle ČSN EN 7396-1</t>
  </si>
  <si>
    <t>Nouzový vstup, vstup pro údržbu a připojení NIST</t>
  </si>
  <si>
    <t>Čidlo nouzového provozního alarmu</t>
  </si>
  <si>
    <t>dolní mez 320 kPa, horní mez 480 kPa</t>
  </si>
  <si>
    <t xml:space="preserve">Dodávka a montáž, Lékařský panel s rychlospojkou </t>
  </si>
  <si>
    <t>na omítku - měřící místo dle LEK-15</t>
  </si>
  <si>
    <t xml:space="preserve">Dodávka a montáž </t>
  </si>
  <si>
    <t xml:space="preserve">automatická kompresorová jednotka </t>
  </si>
  <si>
    <t>olejem mazaný šroubový kompresor</t>
  </si>
  <si>
    <t>Dodávka a montáž adsorpční sušička vzduchu</t>
  </si>
  <si>
    <t>Jednotka dýchacího vzduchu vybavená adsorpční sušičkou s odstraňováním CO, CO2, NOX
a SO2, včetně vstupního a koncového filtru a odvodem kondenzátu</t>
  </si>
  <si>
    <t>úprava vzduchu dle ČSN EN 7396-1 a LEK-15</t>
  </si>
  <si>
    <t>redukce tlaku zdvojená pro dýchání</t>
  </si>
  <si>
    <t>1000/400 kPa, PV 600 kPa</t>
  </si>
  <si>
    <t xml:space="preserve">dle ČSN EN 7396-1 </t>
  </si>
  <si>
    <t>prac. přetlak 1,2 MPa, včetně výstroje</t>
  </si>
  <si>
    <t>úpravou proti korozi pro medicinální účely</t>
  </si>
  <si>
    <t>tlaková hadice DN20, PN16, délka 1000mm</t>
  </si>
  <si>
    <t xml:space="preserve">automatický odvaděč kondenzátu </t>
  </si>
  <si>
    <t xml:space="preserve">vstupní závit G1/2“ </t>
  </si>
  <si>
    <t>separátor oleje z kondenzátu</t>
  </si>
  <si>
    <t>Systém odvodu kondenzátu</t>
  </si>
  <si>
    <t>Hadice PVC DN 15PN16</t>
  </si>
  <si>
    <t xml:space="preserve">Propláchnutí rozvodu dusíkem do DN 25      </t>
  </si>
  <si>
    <t>kpl</t>
  </si>
  <si>
    <t>materiál, trubkové objímky, dodání a osazení hmoždinek</t>
  </si>
  <si>
    <t xml:space="preserve">Řízení kompresorů a sušiček, čidlo TRB, </t>
  </si>
  <si>
    <t>analyzátor CO</t>
  </si>
  <si>
    <t xml:space="preserve">Elektrický rozvaděč                          </t>
  </si>
  <si>
    <t>230V /6x istič 6A/ pro automatické ovládání, sušičky,</t>
  </si>
  <si>
    <t>odvaděče kondenzátu, rezerva</t>
  </si>
  <si>
    <t xml:space="preserve">Závěrečná tlaková zkouška                                        </t>
  </si>
  <si>
    <t>dolní mez 500 kPa, horní mez 690 kPa</t>
  </si>
  <si>
    <t>3x istič 400V, 4 kW, 3x400 V, 50 Hz,</t>
  </si>
  <si>
    <t xml:space="preserve">Stojatý zásobník stl. vzduchu – objem 600 litrů, </t>
  </si>
  <si>
    <t>redukce tlaku zdvojená pro pohon</t>
  </si>
  <si>
    <t>1000/600 kPa, PV 700 kPa</t>
  </si>
  <si>
    <t>výkon 35 Nm3/h, regenerační vzduch 5,3 Nm3/h</t>
  </si>
  <si>
    <t>výkon 26 Nm3/h  při přetlaku 1 MPa, 4 kW</t>
  </si>
  <si>
    <t>W21,8x1/14", vč. šroubení a nástavců a zaslepovací matice</t>
  </si>
  <si>
    <t>W21,8x1/14", vč. redukce na čidlo alarmu</t>
  </si>
  <si>
    <t>W21,8x1/14", vč. redukce na manometr</t>
  </si>
  <si>
    <t>dodávka</t>
  </si>
  <si>
    <t>silnoproudu</t>
  </si>
  <si>
    <t>Elektrická instalace - řídící jednotka, propojení ve stanici</t>
  </si>
  <si>
    <t>G5/4"-1x, (připojení 28x1), vstupní místo NIST-1x</t>
  </si>
  <si>
    <t>délka lůžkového modulu 1650 mm, délka 3300 mm</t>
  </si>
  <si>
    <t>délka lůžkového modulu 1650 mm, délka4950 mm</t>
  </si>
  <si>
    <t>Liberec,  08/2023</t>
  </si>
  <si>
    <t>Dodávka a montáž kulový uzávěr  G1/2", PN20,</t>
  </si>
  <si>
    <t xml:space="preserve">Dodávka a montáž kulový uzávěr  G1", PN20, </t>
  </si>
  <si>
    <t>Dodávka a montáž kulový uzávěr  G5/4", PN20,</t>
  </si>
  <si>
    <t>Zpětný ventil G1", PN20</t>
  </si>
  <si>
    <t>šroubení G1", připojení kompresoru</t>
  </si>
  <si>
    <t>2xO, zásuvky 230V, zás. PA, vývody SLP</t>
  </si>
  <si>
    <t>dospávací pokoj 224</t>
  </si>
  <si>
    <t>lůžkový pokoj 323</t>
  </si>
  <si>
    <r>
      <rPr>
        <sz val="10"/>
        <rFont val="Times New Roman"/>
        <family val="1"/>
        <charset val="238"/>
      </rPr>
      <t xml:space="preserve">Dodávka a montáž </t>
    </r>
    <r>
      <rPr>
        <u/>
        <sz val="10"/>
        <rFont val="Times New Roman"/>
        <family val="1"/>
        <charset val="238"/>
      </rPr>
      <t>Stropní stativ</t>
    </r>
  </si>
  <si>
    <t>zákrokový sál 160</t>
  </si>
  <si>
    <t>příslušentví</t>
  </si>
  <si>
    <t>2xO, 2xT4, 1xT6, zásuvky 230V, zás. PA, vývody SLP</t>
  </si>
  <si>
    <t>operační sál 260</t>
  </si>
  <si>
    <t>klinického alarmu - 1 místo, včetně zdroje</t>
  </si>
  <si>
    <t>max. vzdálenost podpor  1,0 metru - 10:1,0=10</t>
  </si>
  <si>
    <t>max. vzdálenost podpor  1,8 metru - 70:1,8=39</t>
  </si>
  <si>
    <t>délka zdrojové hlavy 750 mm</t>
  </si>
  <si>
    <t>všechny provedené výpočty tohoto soupisu jsou brány z výkresu D.1.8-101, 105</t>
  </si>
  <si>
    <t>všechny provedené výpočty tohoto soupisu jsou brány z výkresu D.1.8-104</t>
  </si>
  <si>
    <t>lůžkový pokoj 315, 317, 320</t>
  </si>
  <si>
    <t>lůžkový pokoj 315, 317, 320, 322, 324, 325</t>
  </si>
  <si>
    <t>klinického alarmu - 2 místo, včetně zdroje</t>
  </si>
  <si>
    <t>max. vzdálenost podpor  1,8 metru - 6:1,8=4</t>
  </si>
  <si>
    <t>max. vzdálenost podpor  1,0 metru - 60:1,0=60</t>
  </si>
  <si>
    <t>max. vzdálenost podpor  1,5 metru - 80:1,5=54</t>
  </si>
  <si>
    <t>všechny provedené výpočty tohoto soupisu jsou brány z výkresu D.1.8-101, 102, 103</t>
  </si>
  <si>
    <t>lůžkový pokoj 226, 229, 230</t>
  </si>
  <si>
    <t>lůžkový pokoj 226, 229, 230, 233</t>
  </si>
  <si>
    <t>max. vzdálenost podpor  1,0 metru - 160:1,0=160</t>
  </si>
  <si>
    <t>max. vzdálenost podpor  1,5 metru - 275:1,5=184</t>
  </si>
  <si>
    <t>5x2g + 110x2g + 110x4g + 5x5g + 3x6g = 713g</t>
  </si>
  <si>
    <t>60x2g + 80x4g + 25x5g + 35x6g = 775g</t>
  </si>
  <si>
    <t>5x2g + 25x2g + 75x4g + 1x5g + 3x6g = 517g</t>
  </si>
  <si>
    <t>15x5g + 35x6g = 285g</t>
  </si>
  <si>
    <t>25x2g + 90x4g + 5x5g = 435g</t>
  </si>
  <si>
    <t>25x5g = 125g</t>
  </si>
  <si>
    <t>všechny provedené výpočty tohoto soupisu jsou brány z výkresu D.1.8-101, 102, 103, 104</t>
  </si>
  <si>
    <t>max. vzdálenost podpor  1,5 metru - 11:1,5=8</t>
  </si>
  <si>
    <t>max. vzdálenost podpor  1,5 metru - 65:1,5=44</t>
  </si>
  <si>
    <t>Nemocnice Karviná-Ráj – LDN</t>
  </si>
  <si>
    <t>Nemocnice Karviná-Ráj – Oční centrum</t>
  </si>
</sst>
</file>

<file path=xl/styles.xml><?xml version="1.0" encoding="utf-8"?>
<styleSheet xmlns="http://schemas.openxmlformats.org/spreadsheetml/2006/main">
  <numFmts count="1">
    <numFmt numFmtId="164" formatCode="_-* #,##0.00\ [$€-1]_-;\-* #,##0.00\ [$€-1]_-;_-* &quot;-&quot;??\ [$€-1]_-"/>
  </numFmts>
  <fonts count="18">
    <font>
      <sz val="10"/>
      <name val="Arial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u/>
      <sz val="10"/>
      <name val="Times New Roman"/>
      <family val="1"/>
      <charset val="238"/>
    </font>
    <font>
      <b/>
      <u/>
      <sz val="8"/>
      <name val="Arial"/>
      <family val="2"/>
      <charset val="238"/>
    </font>
    <font>
      <b/>
      <u/>
      <sz val="1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sz val="11"/>
      <color rgb="FF0070C0"/>
      <name val="Times New Roman"/>
      <family val="1"/>
      <charset val="238"/>
    </font>
    <font>
      <sz val="10"/>
      <color rgb="FF0070C0"/>
      <name val="Arial"/>
      <family val="2"/>
      <charset val="238"/>
    </font>
    <font>
      <b/>
      <sz val="10"/>
      <color rgb="FF0070C0"/>
      <name val="Times New Roman"/>
      <family val="1"/>
      <charset val="238"/>
    </font>
    <font>
      <b/>
      <u/>
      <sz val="11"/>
      <color rgb="FF0070C0"/>
      <name val="Arial"/>
      <family val="2"/>
      <charset val="238"/>
    </font>
    <font>
      <sz val="10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9">
    <xf numFmtId="0" fontId="0" fillId="0" borderId="0" xfId="0"/>
    <xf numFmtId="0" fontId="3" fillId="2" borderId="1" xfId="0" applyFont="1" applyFill="1" applyBorder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2" fontId="4" fillId="2" borderId="2" xfId="0" applyNumberFormat="1" applyFont="1" applyFill="1" applyBorder="1" applyAlignment="1">
      <alignment horizontal="center"/>
    </xf>
    <xf numFmtId="2" fontId="4" fillId="2" borderId="3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2" fontId="4" fillId="2" borderId="5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4" fillId="0" borderId="2" xfId="0" applyFont="1" applyBorder="1"/>
    <xf numFmtId="0" fontId="6" fillId="0" borderId="0" xfId="0" applyFont="1"/>
    <xf numFmtId="0" fontId="4" fillId="0" borderId="5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2" fillId="2" borderId="0" xfId="0" applyFont="1" applyFill="1" applyAlignment="1">
      <alignment horizontal="center"/>
    </xf>
    <xf numFmtId="4" fontId="3" fillId="2" borderId="0" xfId="0" applyNumberFormat="1" applyFont="1" applyFill="1" applyAlignment="1">
      <alignment horizontal="center"/>
    </xf>
    <xf numFmtId="0" fontId="3" fillId="2" borderId="0" xfId="0" applyFont="1" applyFill="1"/>
    <xf numFmtId="0" fontId="2" fillId="2" borderId="7" xfId="0" applyFont="1" applyFill="1" applyBorder="1" applyAlignment="1">
      <alignment horizontal="center"/>
    </xf>
    <xf numFmtId="0" fontId="4" fillId="0" borderId="2" xfId="0" applyFont="1" applyBorder="1" applyAlignment="1">
      <alignment vertical="top" wrapText="1"/>
    </xf>
    <xf numFmtId="0" fontId="4" fillId="2" borderId="0" xfId="0" applyFont="1" applyFill="1" applyAlignment="1">
      <alignment horizontal="center"/>
    </xf>
    <xf numFmtId="4" fontId="3" fillId="2" borderId="8" xfId="0" applyNumberFormat="1" applyFont="1" applyFill="1" applyBorder="1" applyAlignment="1">
      <alignment horizontal="center"/>
    </xf>
    <xf numFmtId="0" fontId="5" fillId="2" borderId="1" xfId="0" applyFont="1" applyFill="1" applyBorder="1"/>
    <xf numFmtId="0" fontId="3" fillId="2" borderId="9" xfId="0" applyFont="1" applyFill="1" applyBorder="1"/>
    <xf numFmtId="4" fontId="3" fillId="2" borderId="10" xfId="0" applyNumberFormat="1" applyFont="1" applyFill="1" applyBorder="1" applyAlignment="1">
      <alignment horizontal="center"/>
    </xf>
    <xf numFmtId="4" fontId="8" fillId="0" borderId="8" xfId="0" applyNumberFormat="1" applyFont="1" applyBorder="1"/>
    <xf numFmtId="0" fontId="4" fillId="0" borderId="5" xfId="0" applyFont="1" applyBorder="1"/>
    <xf numFmtId="164" fontId="4" fillId="0" borderId="3" xfId="1" applyFont="1" applyBorder="1" applyAlignment="1">
      <alignment vertical="top" wrapText="1"/>
    </xf>
    <xf numFmtId="164" fontId="4" fillId="0" borderId="2" xfId="1" applyFont="1" applyBorder="1" applyAlignment="1">
      <alignment vertical="top" wrapText="1"/>
    </xf>
    <xf numFmtId="0" fontId="4" fillId="0" borderId="0" xfId="0" applyFont="1"/>
    <xf numFmtId="4" fontId="9" fillId="0" borderId="0" xfId="0" applyNumberFormat="1" applyFont="1"/>
    <xf numFmtId="0" fontId="4" fillId="2" borderId="1" xfId="0" applyFont="1" applyFill="1" applyBorder="1"/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/>
    <xf numFmtId="0" fontId="3" fillId="2" borderId="13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center"/>
    </xf>
    <xf numFmtId="0" fontId="5" fillId="0" borderId="15" xfId="0" applyFont="1" applyBorder="1"/>
    <xf numFmtId="0" fontId="4" fillId="2" borderId="1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7" fillId="0" borderId="5" xfId="0" applyFont="1" applyBorder="1"/>
    <xf numFmtId="4" fontId="3" fillId="2" borderId="2" xfId="0" applyNumberFormat="1" applyFont="1" applyFill="1" applyBorder="1" applyAlignment="1">
      <alignment horizontal="center"/>
    </xf>
    <xf numFmtId="4" fontId="3" fillId="2" borderId="6" xfId="0" applyNumberFormat="1" applyFont="1" applyFill="1" applyBorder="1" applyAlignment="1">
      <alignment horizontal="center"/>
    </xf>
    <xf numFmtId="4" fontId="2" fillId="2" borderId="18" xfId="0" applyNumberFormat="1" applyFont="1" applyFill="1" applyBorder="1" applyAlignment="1">
      <alignment horizontal="center"/>
    </xf>
    <xf numFmtId="4" fontId="3" fillId="2" borderId="19" xfId="0" applyNumberFormat="1" applyFont="1" applyFill="1" applyBorder="1" applyAlignment="1">
      <alignment horizontal="center"/>
    </xf>
    <xf numFmtId="4" fontId="3" fillId="2" borderId="20" xfId="0" applyNumberFormat="1" applyFont="1" applyFill="1" applyBorder="1" applyAlignment="1">
      <alignment horizontal="center"/>
    </xf>
    <xf numFmtId="4" fontId="2" fillId="2" borderId="21" xfId="0" applyNumberFormat="1" applyFont="1" applyFill="1" applyBorder="1"/>
    <xf numFmtId="4" fontId="2" fillId="2" borderId="22" xfId="0" applyNumberFormat="1" applyFont="1" applyFill="1" applyBorder="1"/>
    <xf numFmtId="4" fontId="2" fillId="2" borderId="4" xfId="0" applyNumberFormat="1" applyFont="1" applyFill="1" applyBorder="1" applyAlignment="1">
      <alignment horizontal="center"/>
    </xf>
    <xf numFmtId="4" fontId="4" fillId="2" borderId="5" xfId="0" applyNumberFormat="1" applyFont="1" applyFill="1" applyBorder="1" applyAlignment="1">
      <alignment horizontal="center"/>
    </xf>
    <xf numFmtId="4" fontId="4" fillId="2" borderId="3" xfId="0" applyNumberFormat="1" applyFont="1" applyFill="1" applyBorder="1" applyAlignment="1">
      <alignment horizontal="center"/>
    </xf>
    <xf numFmtId="4" fontId="4" fillId="2" borderId="2" xfId="0" applyNumberFormat="1" applyFont="1" applyFill="1" applyBorder="1" applyAlignment="1">
      <alignment horizontal="center"/>
    </xf>
    <xf numFmtId="4" fontId="4" fillId="2" borderId="0" xfId="0" applyNumberFormat="1" applyFont="1" applyFill="1" applyAlignment="1">
      <alignment horizontal="center"/>
    </xf>
    <xf numFmtId="4" fontId="2" fillId="2" borderId="7" xfId="0" applyNumberFormat="1" applyFont="1" applyFill="1" applyBorder="1" applyAlignment="1">
      <alignment horizontal="center"/>
    </xf>
    <xf numFmtId="4" fontId="4" fillId="2" borderId="23" xfId="0" applyNumberFormat="1" applyFont="1" applyFill="1" applyBorder="1" applyAlignment="1">
      <alignment horizontal="center"/>
    </xf>
    <xf numFmtId="4" fontId="4" fillId="2" borderId="4" xfId="0" applyNumberFormat="1" applyFont="1" applyFill="1" applyBorder="1" applyAlignment="1">
      <alignment horizontal="center"/>
    </xf>
    <xf numFmtId="4" fontId="4" fillId="2" borderId="10" xfId="0" applyNumberFormat="1" applyFont="1" applyFill="1" applyBorder="1" applyAlignment="1">
      <alignment horizontal="center"/>
    </xf>
    <xf numFmtId="4" fontId="4" fillId="2" borderId="15" xfId="0" applyNumberFormat="1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center"/>
    </xf>
    <xf numFmtId="4" fontId="2" fillId="2" borderId="0" xfId="0" applyNumberFormat="1" applyFont="1" applyFill="1" applyAlignment="1">
      <alignment horizontal="center"/>
    </xf>
    <xf numFmtId="4" fontId="4" fillId="0" borderId="0" xfId="0" applyNumberFormat="1" applyFont="1"/>
    <xf numFmtId="3" fontId="3" fillId="2" borderId="6" xfId="0" applyNumberFormat="1" applyFont="1" applyFill="1" applyBorder="1" applyAlignment="1">
      <alignment horizontal="center"/>
    </xf>
    <xf numFmtId="3" fontId="3" fillId="2" borderId="2" xfId="0" applyNumberFormat="1" applyFont="1" applyFill="1" applyBorder="1" applyAlignment="1">
      <alignment horizontal="center"/>
    </xf>
    <xf numFmtId="3" fontId="3" fillId="2" borderId="3" xfId="0" applyNumberFormat="1" applyFont="1" applyFill="1" applyBorder="1" applyAlignment="1">
      <alignment horizontal="center"/>
    </xf>
    <xf numFmtId="3" fontId="2" fillId="2" borderId="4" xfId="0" applyNumberFormat="1" applyFont="1" applyFill="1" applyBorder="1" applyAlignment="1">
      <alignment horizontal="center"/>
    </xf>
    <xf numFmtId="3" fontId="4" fillId="2" borderId="24" xfId="0" applyNumberFormat="1" applyFont="1" applyFill="1" applyBorder="1" applyAlignment="1">
      <alignment horizontal="center"/>
    </xf>
    <xf numFmtId="3" fontId="4" fillId="2" borderId="10" xfId="0" applyNumberFormat="1" applyFont="1" applyFill="1" applyBorder="1" applyAlignment="1">
      <alignment horizontal="center"/>
    </xf>
    <xf numFmtId="3" fontId="4" fillId="2" borderId="23" xfId="0" applyNumberFormat="1" applyFont="1" applyFill="1" applyBorder="1" applyAlignment="1">
      <alignment horizontal="center"/>
    </xf>
    <xf numFmtId="3" fontId="4" fillId="2" borderId="5" xfId="0" applyNumberFormat="1" applyFont="1" applyFill="1" applyBorder="1" applyAlignment="1">
      <alignment horizontal="center"/>
    </xf>
    <xf numFmtId="3" fontId="4" fillId="2" borderId="2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/>
    </xf>
    <xf numFmtId="3" fontId="2" fillId="2" borderId="7" xfId="0" applyNumberFormat="1" applyFont="1" applyFill="1" applyBorder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3" fontId="4" fillId="2" borderId="15" xfId="0" applyNumberFormat="1" applyFont="1" applyFill="1" applyBorder="1" applyAlignment="1">
      <alignment horizontal="center"/>
    </xf>
    <xf numFmtId="3" fontId="4" fillId="0" borderId="0" xfId="0" applyNumberFormat="1" applyFont="1"/>
    <xf numFmtId="3" fontId="2" fillId="2" borderId="0" xfId="0" applyNumberFormat="1" applyFont="1" applyFill="1" applyAlignment="1">
      <alignment horizontal="center"/>
    </xf>
    <xf numFmtId="0" fontId="4" fillId="0" borderId="4" xfId="0" applyFont="1" applyBorder="1" applyAlignment="1">
      <alignment vertical="top" wrapText="1"/>
    </xf>
    <xf numFmtId="1" fontId="4" fillId="2" borderId="5" xfId="0" applyNumberFormat="1" applyFont="1" applyFill="1" applyBorder="1" applyAlignment="1">
      <alignment horizontal="center"/>
    </xf>
    <xf numFmtId="1" fontId="4" fillId="2" borderId="2" xfId="0" applyNumberFormat="1" applyFont="1" applyFill="1" applyBorder="1" applyAlignment="1">
      <alignment horizontal="center"/>
    </xf>
    <xf numFmtId="0" fontId="4" fillId="0" borderId="17" xfId="0" applyFont="1" applyBorder="1" applyAlignment="1">
      <alignment vertical="top" wrapText="1"/>
    </xf>
    <xf numFmtId="0" fontId="4" fillId="2" borderId="17" xfId="0" applyFont="1" applyFill="1" applyBorder="1" applyAlignment="1">
      <alignment horizontal="center"/>
    </xf>
    <xf numFmtId="1" fontId="4" fillId="2" borderId="3" xfId="0" applyNumberFormat="1" applyFont="1" applyFill="1" applyBorder="1" applyAlignment="1">
      <alignment horizontal="center"/>
    </xf>
    <xf numFmtId="1" fontId="4" fillId="2" borderId="10" xfId="0" applyNumberFormat="1" applyFont="1" applyFill="1" applyBorder="1" applyAlignment="1">
      <alignment horizontal="center"/>
    </xf>
    <xf numFmtId="0" fontId="4" fillId="0" borderId="16" xfId="0" applyFont="1" applyBorder="1" applyAlignment="1">
      <alignment vertical="top" wrapText="1"/>
    </xf>
    <xf numFmtId="0" fontId="4" fillId="2" borderId="16" xfId="0" applyFont="1" applyFill="1" applyBorder="1" applyAlignment="1">
      <alignment horizontal="center"/>
    </xf>
    <xf numFmtId="0" fontId="12" fillId="0" borderId="0" xfId="0" applyFont="1"/>
    <xf numFmtId="0" fontId="12" fillId="0" borderId="3" xfId="0" applyFont="1" applyBorder="1"/>
    <xf numFmtId="0" fontId="12" fillId="0" borderId="8" xfId="0" applyFont="1" applyBorder="1"/>
    <xf numFmtId="0" fontId="11" fillId="2" borderId="7" xfId="0" applyFont="1" applyFill="1" applyBorder="1" applyAlignment="1">
      <alignment horizontal="center"/>
    </xf>
    <xf numFmtId="0" fontId="12" fillId="0" borderId="2" xfId="0" applyFont="1" applyBorder="1"/>
    <xf numFmtId="3" fontId="10" fillId="2" borderId="4" xfId="0" applyNumberFormat="1" applyFont="1" applyFill="1" applyBorder="1" applyAlignment="1">
      <alignment horizontal="center"/>
    </xf>
    <xf numFmtId="4" fontId="10" fillId="2" borderId="4" xfId="0" applyNumberFormat="1" applyFont="1" applyFill="1" applyBorder="1" applyAlignment="1">
      <alignment horizontal="center"/>
    </xf>
    <xf numFmtId="1" fontId="11" fillId="2" borderId="7" xfId="0" applyNumberFormat="1" applyFont="1" applyFill="1" applyBorder="1" applyAlignment="1">
      <alignment horizontal="center"/>
    </xf>
    <xf numFmtId="0" fontId="12" fillId="0" borderId="9" xfId="0" applyFont="1" applyBorder="1"/>
    <xf numFmtId="3" fontId="12" fillId="2" borderId="7" xfId="0" applyNumberFormat="1" applyFont="1" applyFill="1" applyBorder="1"/>
    <xf numFmtId="0" fontId="12" fillId="2" borderId="7" xfId="0" applyFont="1" applyFill="1" applyBorder="1"/>
    <xf numFmtId="4" fontId="12" fillId="2" borderId="7" xfId="0" applyNumberFormat="1" applyFont="1" applyFill="1" applyBorder="1"/>
    <xf numFmtId="4" fontId="12" fillId="2" borderId="27" xfId="0" applyNumberFormat="1" applyFont="1" applyFill="1" applyBorder="1"/>
    <xf numFmtId="4" fontId="10" fillId="2" borderId="2" xfId="0" applyNumberFormat="1" applyFont="1" applyFill="1" applyBorder="1" applyAlignment="1">
      <alignment horizontal="center"/>
    </xf>
    <xf numFmtId="4" fontId="10" fillId="2" borderId="9" xfId="0" applyNumberFormat="1" applyFont="1" applyFill="1" applyBorder="1" applyAlignment="1">
      <alignment horizontal="center"/>
    </xf>
    <xf numFmtId="4" fontId="10" fillId="2" borderId="3" xfId="0" applyNumberFormat="1" applyFont="1" applyFill="1" applyBorder="1" applyAlignment="1">
      <alignment horizontal="center"/>
    </xf>
    <xf numFmtId="3" fontId="10" fillId="2" borderId="2" xfId="0" applyNumberFormat="1" applyFont="1" applyFill="1" applyBorder="1" applyAlignment="1">
      <alignment horizontal="center"/>
    </xf>
    <xf numFmtId="3" fontId="10" fillId="2" borderId="3" xfId="0" applyNumberFormat="1" applyFont="1" applyFill="1" applyBorder="1" applyAlignment="1">
      <alignment horizontal="center"/>
    </xf>
    <xf numFmtId="3" fontId="11" fillId="2" borderId="7" xfId="0" applyNumberFormat="1" applyFont="1" applyFill="1" applyBorder="1" applyAlignment="1">
      <alignment horizontal="center"/>
    </xf>
    <xf numFmtId="4" fontId="11" fillId="2" borderId="7" xfId="0" applyNumberFormat="1" applyFont="1" applyFill="1" applyBorder="1" applyAlignment="1">
      <alignment horizontal="center"/>
    </xf>
    <xf numFmtId="4" fontId="12" fillId="2" borderId="15" xfId="0" applyNumberFormat="1" applyFont="1" applyFill="1" applyBorder="1"/>
    <xf numFmtId="4" fontId="12" fillId="2" borderId="23" xfId="0" applyNumberFormat="1" applyFont="1" applyFill="1" applyBorder="1"/>
    <xf numFmtId="0" fontId="12" fillId="2" borderId="15" xfId="0" applyFont="1" applyFill="1" applyBorder="1"/>
    <xf numFmtId="0" fontId="12" fillId="2" borderId="23" xfId="0" applyFont="1" applyFill="1" applyBorder="1"/>
    <xf numFmtId="0" fontId="12" fillId="2" borderId="27" xfId="0" applyFont="1" applyFill="1" applyBorder="1"/>
    <xf numFmtId="0" fontId="10" fillId="0" borderId="0" xfId="0" applyFont="1"/>
    <xf numFmtId="3" fontId="10" fillId="0" borderId="0" xfId="0" applyNumberFormat="1" applyFont="1"/>
    <xf numFmtId="0" fontId="12" fillId="0" borderId="17" xfId="0" applyFont="1" applyBorder="1" applyAlignment="1">
      <alignment horizontal="center"/>
    </xf>
    <xf numFmtId="0" fontId="13" fillId="0" borderId="0" xfId="0" applyFont="1"/>
    <xf numFmtId="3" fontId="12" fillId="0" borderId="0" xfId="0" applyNumberFormat="1" applyFont="1"/>
    <xf numFmtId="4" fontId="12" fillId="0" borderId="0" xfId="0" applyNumberFormat="1" applyFont="1"/>
    <xf numFmtId="4" fontId="14" fillId="0" borderId="0" xfId="0" applyNumberFormat="1" applyFont="1"/>
    <xf numFmtId="4" fontId="10" fillId="0" borderId="0" xfId="0" applyNumberFormat="1" applyFont="1"/>
    <xf numFmtId="164" fontId="4" fillId="0" borderId="5" xfId="1" applyFont="1" applyBorder="1" applyAlignment="1">
      <alignment vertical="top" wrapText="1"/>
    </xf>
    <xf numFmtId="164" fontId="4" fillId="0" borderId="4" xfId="1" applyFont="1" applyBorder="1" applyAlignment="1">
      <alignment vertical="top" wrapText="1"/>
    </xf>
    <xf numFmtId="0" fontId="1" fillId="2" borderId="0" xfId="0" applyFont="1" applyFill="1"/>
    <xf numFmtId="0" fontId="1" fillId="2" borderId="4" xfId="0" applyFont="1" applyFill="1" applyBorder="1"/>
    <xf numFmtId="0" fontId="1" fillId="0" borderId="25" xfId="0" applyFont="1" applyBorder="1"/>
    <xf numFmtId="0" fontId="1" fillId="2" borderId="26" xfId="0" applyFont="1" applyFill="1" applyBorder="1"/>
    <xf numFmtId="3" fontId="1" fillId="2" borderId="21" xfId="0" applyNumberFormat="1" applyFont="1" applyFill="1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0" fontId="1" fillId="0" borderId="3" xfId="0" applyFont="1" applyBorder="1"/>
    <xf numFmtId="0" fontId="1" fillId="0" borderId="8" xfId="0" applyFont="1" applyBorder="1"/>
    <xf numFmtId="0" fontId="1" fillId="0" borderId="2" xfId="0" applyFont="1" applyBorder="1" applyAlignment="1">
      <alignment horizontal="center"/>
    </xf>
    <xf numFmtId="4" fontId="4" fillId="2" borderId="17" xfId="0" applyNumberFormat="1" applyFont="1" applyFill="1" applyBorder="1" applyAlignment="1">
      <alignment horizontal="center"/>
    </xf>
    <xf numFmtId="4" fontId="4" fillId="2" borderId="9" xfId="0" applyNumberFormat="1" applyFont="1" applyFill="1" applyBorder="1" applyAlignment="1">
      <alignment horizontal="center"/>
    </xf>
    <xf numFmtId="4" fontId="4" fillId="2" borderId="16" xfId="0" applyNumberFormat="1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/>
    <xf numFmtId="0" fontId="1" fillId="0" borderId="0" xfId="0" applyFont="1"/>
    <xf numFmtId="0" fontId="4" fillId="0" borderId="0" xfId="0" applyFont="1" applyAlignment="1">
      <alignment vertical="top" wrapText="1"/>
    </xf>
    <xf numFmtId="3" fontId="4" fillId="2" borderId="0" xfId="0" applyNumberFormat="1" applyFont="1" applyFill="1" applyAlignment="1">
      <alignment horizontal="center"/>
    </xf>
    <xf numFmtId="4" fontId="4" fillId="2" borderId="17" xfId="1" applyNumberFormat="1" applyFont="1" applyFill="1" applyBorder="1" applyAlignment="1">
      <alignment horizontal="center"/>
    </xf>
    <xf numFmtId="4" fontId="4" fillId="2" borderId="16" xfId="1" applyNumberFormat="1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4" fillId="2" borderId="5" xfId="1" applyNumberFormat="1" applyFont="1" applyFill="1" applyBorder="1" applyAlignment="1">
      <alignment horizontal="center"/>
    </xf>
    <xf numFmtId="4" fontId="11" fillId="2" borderId="27" xfId="0" applyNumberFormat="1" applyFont="1" applyFill="1" applyBorder="1" applyAlignment="1">
      <alignment horizontal="center"/>
    </xf>
    <xf numFmtId="0" fontId="1" fillId="0" borderId="5" xfId="0" applyFont="1" applyBorder="1"/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3" fontId="1" fillId="0" borderId="0" xfId="0" applyNumberFormat="1" applyFont="1"/>
    <xf numFmtId="4" fontId="1" fillId="0" borderId="0" xfId="0" applyNumberFormat="1" applyFont="1"/>
    <xf numFmtId="3" fontId="15" fillId="2" borderId="24" xfId="0" applyNumberFormat="1" applyFont="1" applyFill="1" applyBorder="1" applyAlignment="1">
      <alignment horizontal="center"/>
    </xf>
    <xf numFmtId="3" fontId="15" fillId="2" borderId="10" xfId="0" applyNumberFormat="1" applyFont="1" applyFill="1" applyBorder="1" applyAlignment="1">
      <alignment horizontal="center"/>
    </xf>
    <xf numFmtId="3" fontId="15" fillId="2" borderId="3" xfId="0" applyNumberFormat="1" applyFont="1" applyFill="1" applyBorder="1" applyAlignment="1">
      <alignment horizontal="center"/>
    </xf>
    <xf numFmtId="3" fontId="15" fillId="2" borderId="2" xfId="0" applyNumberFormat="1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1" fontId="4" fillId="2" borderId="23" xfId="0" applyNumberFormat="1" applyFont="1" applyFill="1" applyBorder="1" applyAlignment="1">
      <alignment horizontal="center"/>
    </xf>
    <xf numFmtId="4" fontId="8" fillId="0" borderId="0" xfId="0" applyNumberFormat="1" applyFont="1"/>
    <xf numFmtId="4" fontId="15" fillId="2" borderId="3" xfId="0" applyNumberFormat="1" applyFont="1" applyFill="1" applyBorder="1" applyAlignment="1">
      <alignment horizontal="center"/>
    </xf>
    <xf numFmtId="4" fontId="15" fillId="2" borderId="2" xfId="0" applyNumberFormat="1" applyFont="1" applyFill="1" applyBorder="1" applyAlignment="1">
      <alignment horizontal="center"/>
    </xf>
    <xf numFmtId="4" fontId="15" fillId="2" borderId="9" xfId="0" applyNumberFormat="1" applyFont="1" applyFill="1" applyBorder="1" applyAlignment="1">
      <alignment horizontal="center"/>
    </xf>
    <xf numFmtId="0" fontId="1" fillId="0" borderId="9" xfId="0" applyFont="1" applyBorder="1"/>
    <xf numFmtId="1" fontId="4" fillId="2" borderId="24" xfId="0" applyNumberFormat="1" applyFont="1" applyFill="1" applyBorder="1" applyAlignment="1">
      <alignment horizontal="center"/>
    </xf>
    <xf numFmtId="2" fontId="4" fillId="2" borderId="9" xfId="0" applyNumberFormat="1" applyFont="1" applyFill="1" applyBorder="1" applyAlignment="1">
      <alignment horizontal="center"/>
    </xf>
    <xf numFmtId="1" fontId="15" fillId="2" borderId="10" xfId="0" applyNumberFormat="1" applyFont="1" applyFill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24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2" fontId="4" fillId="2" borderId="17" xfId="0" applyNumberFormat="1" applyFont="1" applyFill="1" applyBorder="1" applyAlignment="1">
      <alignment horizontal="center"/>
    </xf>
    <xf numFmtId="2" fontId="4" fillId="2" borderId="16" xfId="0" applyNumberFormat="1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/>
    </xf>
    <xf numFmtId="2" fontId="10" fillId="2" borderId="3" xfId="0" applyNumberFormat="1" applyFont="1" applyFill="1" applyBorder="1" applyAlignment="1">
      <alignment horizontal="center"/>
    </xf>
    <xf numFmtId="0" fontId="10" fillId="2" borderId="0" xfId="0" applyFont="1" applyFill="1" applyAlignment="1">
      <alignment horizontal="center"/>
    </xf>
    <xf numFmtId="2" fontId="10" fillId="2" borderId="0" xfId="0" applyNumberFormat="1" applyFont="1" applyFill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0" fillId="0" borderId="25" xfId="0" applyBorder="1"/>
    <xf numFmtId="0" fontId="0" fillId="2" borderId="21" xfId="0" applyFill="1" applyBorder="1" applyAlignment="1">
      <alignment horizontal="center"/>
    </xf>
    <xf numFmtId="0" fontId="2" fillId="2" borderId="21" xfId="0" applyFont="1" applyFill="1" applyBorder="1"/>
    <xf numFmtId="0" fontId="2" fillId="2" borderId="22" xfId="0" applyFont="1" applyFill="1" applyBorder="1"/>
    <xf numFmtId="0" fontId="10" fillId="2" borderId="4" xfId="0" applyFont="1" applyFill="1" applyBorder="1" applyAlignment="1">
      <alignment horizontal="center"/>
    </xf>
    <xf numFmtId="2" fontId="10" fillId="2" borderId="10" xfId="0" applyNumberFormat="1" applyFont="1" applyFill="1" applyBorder="1" applyAlignment="1">
      <alignment horizontal="center"/>
    </xf>
    <xf numFmtId="2" fontId="10" fillId="2" borderId="2" xfId="0" applyNumberFormat="1" applyFont="1" applyFill="1" applyBorder="1" applyAlignment="1">
      <alignment horizontal="center"/>
    </xf>
    <xf numFmtId="0" fontId="4" fillId="0" borderId="2" xfId="0" applyFont="1" applyBorder="1" applyAlignment="1">
      <alignment wrapText="1"/>
    </xf>
    <xf numFmtId="0" fontId="4" fillId="2" borderId="2" xfId="0" applyFont="1" applyFill="1" applyBorder="1"/>
    <xf numFmtId="1" fontId="2" fillId="2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" fontId="2" fillId="2" borderId="3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0" fontId="4" fillId="0" borderId="9" xfId="0" applyFont="1" applyBorder="1" applyAlignment="1">
      <alignment vertical="top" wrapText="1"/>
    </xf>
    <xf numFmtId="0" fontId="4" fillId="2" borderId="9" xfId="0" applyFont="1" applyFill="1" applyBorder="1" applyAlignment="1">
      <alignment horizontal="center"/>
    </xf>
    <xf numFmtId="0" fontId="4" fillId="0" borderId="23" xfId="0" applyFont="1" applyBorder="1"/>
    <xf numFmtId="0" fontId="4" fillId="0" borderId="24" xfId="0" applyFont="1" applyBorder="1"/>
    <xf numFmtId="0" fontId="4" fillId="0" borderId="10" xfId="0" applyFont="1" applyBorder="1" applyAlignment="1">
      <alignment vertical="top" wrapText="1"/>
    </xf>
    <xf numFmtId="1" fontId="2" fillId="2" borderId="7" xfId="0" applyNumberFormat="1" applyFont="1" applyFill="1" applyBorder="1" applyAlignment="1">
      <alignment horizontal="center"/>
    </xf>
    <xf numFmtId="2" fontId="2" fillId="2" borderId="7" xfId="0" applyNumberFormat="1" applyFont="1" applyFill="1" applyBorder="1" applyAlignment="1">
      <alignment horizontal="center"/>
    </xf>
    <xf numFmtId="4" fontId="6" fillId="2" borderId="8" xfId="0" applyNumberFormat="1" applyFont="1" applyFill="1" applyBorder="1" applyAlignment="1">
      <alignment horizontal="center"/>
    </xf>
    <xf numFmtId="1" fontId="15" fillId="2" borderId="2" xfId="0" applyNumberFormat="1" applyFont="1" applyFill="1" applyBorder="1" applyAlignment="1">
      <alignment horizontal="center"/>
    </xf>
    <xf numFmtId="1" fontId="15" fillId="2" borderId="3" xfId="0" applyNumberFormat="1" applyFont="1" applyFill="1" applyBorder="1" applyAlignment="1">
      <alignment horizontal="center"/>
    </xf>
    <xf numFmtId="0" fontId="15" fillId="0" borderId="0" xfId="0" applyFont="1" applyAlignment="1">
      <alignment vertical="top" wrapText="1"/>
    </xf>
    <xf numFmtId="1" fontId="15" fillId="2" borderId="0" xfId="0" applyNumberFormat="1" applyFont="1" applyFill="1" applyAlignment="1">
      <alignment horizontal="center"/>
    </xf>
    <xf numFmtId="0" fontId="17" fillId="2" borderId="26" xfId="0" applyFont="1" applyFill="1" applyBorder="1"/>
    <xf numFmtId="0" fontId="17" fillId="2" borderId="21" xfId="0" applyFont="1" applyFill="1" applyBorder="1" applyAlignment="1">
      <alignment horizontal="center"/>
    </xf>
    <xf numFmtId="1" fontId="15" fillId="2" borderId="4" xfId="0" applyNumberFormat="1" applyFont="1" applyFill="1" applyBorder="1" applyAlignment="1">
      <alignment horizontal="center"/>
    </xf>
    <xf numFmtId="2" fontId="15" fillId="2" borderId="9" xfId="0" applyNumberFormat="1" applyFont="1" applyFill="1" applyBorder="1" applyAlignment="1">
      <alignment horizontal="center"/>
    </xf>
    <xf numFmtId="2" fontId="15" fillId="2" borderId="17" xfId="0" applyNumberFormat="1" applyFont="1" applyFill="1" applyBorder="1" applyAlignment="1">
      <alignment horizontal="center"/>
    </xf>
    <xf numFmtId="2" fontId="15" fillId="2" borderId="2" xfId="0" applyNumberFormat="1" applyFont="1" applyFill="1" applyBorder="1" applyAlignment="1">
      <alignment horizontal="center"/>
    </xf>
    <xf numFmtId="2" fontId="15" fillId="2" borderId="3" xfId="0" applyNumberFormat="1" applyFont="1" applyFill="1" applyBorder="1" applyAlignment="1">
      <alignment horizontal="center"/>
    </xf>
    <xf numFmtId="2" fontId="16" fillId="2" borderId="2" xfId="0" applyNumberFormat="1" applyFont="1" applyFill="1" applyBorder="1" applyAlignment="1">
      <alignment horizontal="center"/>
    </xf>
    <xf numFmtId="2" fontId="16" fillId="2" borderId="3" xfId="0" applyNumberFormat="1" applyFont="1" applyFill="1" applyBorder="1" applyAlignment="1">
      <alignment horizontal="center"/>
    </xf>
    <xf numFmtId="0" fontId="4" fillId="0" borderId="3" xfId="0" applyFont="1" applyBorder="1"/>
    <xf numFmtId="0" fontId="4" fillId="0" borderId="4" xfId="0" applyFont="1" applyBorder="1"/>
    <xf numFmtId="0" fontId="15" fillId="2" borderId="4" xfId="0" applyFont="1" applyFill="1" applyBorder="1" applyAlignment="1">
      <alignment horizontal="center"/>
    </xf>
    <xf numFmtId="2" fontId="4" fillId="0" borderId="16" xfId="0" applyNumberFormat="1" applyFont="1" applyBorder="1" applyAlignment="1">
      <alignment horizontal="center"/>
    </xf>
    <xf numFmtId="2" fontId="4" fillId="2" borderId="0" xfId="0" applyNumberFormat="1" applyFont="1" applyFill="1" applyAlignment="1">
      <alignment horizontal="center"/>
    </xf>
    <xf numFmtId="2" fontId="4" fillId="0" borderId="17" xfId="0" applyNumberFormat="1" applyFont="1" applyBorder="1" applyAlignment="1">
      <alignment horizontal="center"/>
    </xf>
    <xf numFmtId="2" fontId="2" fillId="2" borderId="2" xfId="0" applyNumberFormat="1" applyFont="1" applyFill="1" applyBorder="1" applyAlignment="1">
      <alignment horizontal="center"/>
    </xf>
    <xf numFmtId="2" fontId="2" fillId="2" borderId="3" xfId="0" applyNumberFormat="1" applyFont="1" applyFill="1" applyBorder="1" applyAlignment="1">
      <alignment horizontal="center"/>
    </xf>
  </cellXfs>
  <cellStyles count="2">
    <cellStyle name="Euro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&#253;kresy/UP%20Olomouc-TKB/LF%20UP%20Olomouc%20-%20ZDS/SO01-4.9/SO01-4.9%20Rozpo&#269;et_formul&#225;&#34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zivatel/Local%20Settings/Temporary%20Internet%20Files/Content.IE5/F9EBPWV1/F1.1-R%20Rozpo&#269;e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2">
          <cell r="C2" t="str">
            <v>4.9 Technické plyny</v>
          </cell>
        </row>
        <row r="5">
          <cell r="A5" t="str">
            <v xml:space="preserve">SO 01 </v>
          </cell>
          <cell r="C5" t="str">
            <v>Dostavba</v>
          </cell>
        </row>
      </sheetData>
      <sheetData sheetId="1" refreshError="1">
        <row r="22">
          <cell r="E22">
            <v>0</v>
          </cell>
          <cell r="F22">
            <v>0</v>
          </cell>
          <cell r="H22">
            <v>0</v>
          </cell>
          <cell r="I22">
            <v>0</v>
          </cell>
        </row>
        <row r="35">
          <cell r="H35">
            <v>0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7">
          <cell r="C7" t="str">
            <v>ON Příbram - Rekonstrukce křídla D1 monobloku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5"/>
  <sheetViews>
    <sheetView tabSelected="1" view="pageBreakPreview" topLeftCell="A76" zoomScaleSheetLayoutView="100" workbookViewId="0">
      <selection activeCell="F129" sqref="F129"/>
    </sheetView>
  </sheetViews>
  <sheetFormatPr defaultRowHeight="12.75"/>
  <cols>
    <col min="1" max="1" width="5" customWidth="1"/>
    <col min="2" max="2" width="47" customWidth="1"/>
    <col min="3" max="3" width="11.42578125" customWidth="1"/>
    <col min="4" max="4" width="9.7109375" customWidth="1"/>
    <col min="5" max="5" width="12" customWidth="1"/>
    <col min="6" max="6" width="14.28515625" customWidth="1"/>
  </cols>
  <sheetData>
    <row r="1" spans="1:6" ht="15">
      <c r="A1" s="33" t="s">
        <v>19</v>
      </c>
      <c r="B1" s="34" t="s">
        <v>0</v>
      </c>
      <c r="C1" s="62" t="s">
        <v>1</v>
      </c>
      <c r="D1" s="11" t="s">
        <v>20</v>
      </c>
      <c r="E1" s="43" t="s">
        <v>1</v>
      </c>
      <c r="F1" s="44" t="s">
        <v>21</v>
      </c>
    </row>
    <row r="2" spans="1:6" ht="14.25">
      <c r="A2" s="35" t="s">
        <v>22</v>
      </c>
      <c r="B2" s="121"/>
      <c r="C2" s="63" t="s">
        <v>3</v>
      </c>
      <c r="D2" s="2" t="s">
        <v>23</v>
      </c>
      <c r="E2" s="42" t="s">
        <v>24</v>
      </c>
      <c r="F2" s="45" t="s">
        <v>25</v>
      </c>
    </row>
    <row r="3" spans="1:6" ht="14.25">
      <c r="A3" s="36"/>
      <c r="B3" s="122"/>
      <c r="C3" s="64" t="s">
        <v>2</v>
      </c>
      <c r="D3" s="3"/>
      <c r="E3" s="37" t="s">
        <v>26</v>
      </c>
      <c r="F3" s="46" t="s">
        <v>27</v>
      </c>
    </row>
    <row r="4" spans="1:6" ht="15.75" thickBot="1">
      <c r="A4" s="123"/>
      <c r="B4" s="124"/>
      <c r="C4" s="125"/>
      <c r="D4" s="126"/>
      <c r="E4" s="47" t="s">
        <v>4</v>
      </c>
      <c r="F4" s="48" t="s">
        <v>5</v>
      </c>
    </row>
    <row r="5" spans="1:6" ht="15">
      <c r="A5" s="127"/>
      <c r="B5" s="24" t="s">
        <v>213</v>
      </c>
      <c r="C5" s="65"/>
      <c r="D5" s="4"/>
      <c r="E5" s="49"/>
      <c r="F5" s="25"/>
    </row>
    <row r="6" spans="1:6" ht="14.25">
      <c r="A6" s="88"/>
      <c r="B6" s="23" t="s">
        <v>12</v>
      </c>
      <c r="C6" s="95"/>
      <c r="D6" s="96"/>
      <c r="E6" s="97"/>
      <c r="F6" s="98"/>
    </row>
    <row r="7" spans="1:6">
      <c r="A7" s="88"/>
      <c r="B7" s="32" t="s">
        <v>210</v>
      </c>
      <c r="C7" s="95"/>
      <c r="D7" s="96"/>
      <c r="E7" s="97"/>
      <c r="F7" s="98"/>
    </row>
    <row r="8" spans="1:6" ht="14.25" customHeight="1">
      <c r="A8" s="129">
        <v>1</v>
      </c>
      <c r="B8" s="29" t="s">
        <v>45</v>
      </c>
      <c r="C8" s="66">
        <v>60</v>
      </c>
      <c r="D8" s="5" t="s">
        <v>6</v>
      </c>
      <c r="E8" s="50">
        <v>0</v>
      </c>
      <c r="F8" s="50">
        <f>MMULT(C8,E8)</f>
        <v>0</v>
      </c>
    </row>
    <row r="9" spans="1:6" ht="13.5" customHeight="1">
      <c r="A9" s="127"/>
      <c r="B9" s="28" t="s">
        <v>30</v>
      </c>
      <c r="C9" s="149"/>
      <c r="D9" s="6"/>
      <c r="E9" s="131"/>
      <c r="F9" s="51"/>
    </row>
    <row r="10" spans="1:6" ht="12.75" customHeight="1">
      <c r="A10" s="129">
        <v>2</v>
      </c>
      <c r="B10" s="29" t="s">
        <v>46</v>
      </c>
      <c r="C10" s="66">
        <v>80</v>
      </c>
      <c r="D10" s="5" t="s">
        <v>6</v>
      </c>
      <c r="E10" s="50">
        <v>0</v>
      </c>
      <c r="F10" s="50">
        <f>MMULT(C10,E10)</f>
        <v>0</v>
      </c>
    </row>
    <row r="11" spans="1:6" ht="12.75" customHeight="1">
      <c r="A11" s="127"/>
      <c r="B11" s="28" t="s">
        <v>30</v>
      </c>
      <c r="C11" s="149"/>
      <c r="D11" s="6"/>
      <c r="E11" s="131"/>
      <c r="F11" s="51"/>
    </row>
    <row r="12" spans="1:6" ht="13.5" customHeight="1">
      <c r="A12" s="133">
        <v>3</v>
      </c>
      <c r="B12" s="119" t="s">
        <v>69</v>
      </c>
      <c r="C12" s="68">
        <v>25</v>
      </c>
      <c r="D12" s="9" t="s">
        <v>6</v>
      </c>
      <c r="E12" s="50">
        <v>0</v>
      </c>
      <c r="F12" s="50">
        <f>MMULT(C12,E12)</f>
        <v>0</v>
      </c>
    </row>
    <row r="13" spans="1:6" ht="12.75" customHeight="1">
      <c r="A13" s="127"/>
      <c r="B13" s="28" t="s">
        <v>30</v>
      </c>
      <c r="C13" s="149"/>
      <c r="D13" s="6"/>
      <c r="E13" s="131"/>
      <c r="F13" s="51"/>
    </row>
    <row r="14" spans="1:6" ht="14.25" customHeight="1">
      <c r="A14" s="133">
        <v>4</v>
      </c>
      <c r="B14" s="119" t="s">
        <v>65</v>
      </c>
      <c r="C14" s="68">
        <v>35</v>
      </c>
      <c r="D14" s="9" t="s">
        <v>6</v>
      </c>
      <c r="E14" s="50">
        <v>0</v>
      </c>
      <c r="F14" s="50">
        <f>MMULT(C14,E14)</f>
        <v>0</v>
      </c>
    </row>
    <row r="15" spans="1:6" ht="12.75" customHeight="1">
      <c r="A15" s="127"/>
      <c r="B15" s="28" t="s">
        <v>30</v>
      </c>
      <c r="C15" s="149"/>
      <c r="D15" s="6"/>
      <c r="E15" s="131"/>
      <c r="F15" s="51"/>
    </row>
    <row r="16" spans="1:6" ht="13.5" customHeight="1">
      <c r="A16" s="133">
        <v>5</v>
      </c>
      <c r="B16" s="14" t="s">
        <v>31</v>
      </c>
      <c r="C16" s="68">
        <v>775</v>
      </c>
      <c r="D16" s="7" t="s">
        <v>7</v>
      </c>
      <c r="E16" s="139">
        <v>0</v>
      </c>
      <c r="F16" s="50">
        <f>MMULT(C16,E16)</f>
        <v>0</v>
      </c>
    </row>
    <row r="17" spans="1:6" ht="13.5" customHeight="1">
      <c r="A17" s="87"/>
      <c r="B17" s="28" t="s">
        <v>205</v>
      </c>
      <c r="C17" s="149"/>
      <c r="D17" s="8"/>
      <c r="E17" s="131"/>
      <c r="F17" s="51"/>
    </row>
    <row r="18" spans="1:6" ht="13.5" customHeight="1">
      <c r="A18" s="129">
        <v>6</v>
      </c>
      <c r="B18" s="20" t="s">
        <v>32</v>
      </c>
      <c r="C18" s="70">
        <v>8</v>
      </c>
      <c r="D18" s="10" t="s">
        <v>8</v>
      </c>
      <c r="E18" s="52">
        <v>0</v>
      </c>
      <c r="F18" s="52">
        <f>MMULT(C18,E18)</f>
        <v>0</v>
      </c>
    </row>
    <row r="19" spans="1:6" ht="12.75" customHeight="1">
      <c r="A19" s="129"/>
      <c r="B19" s="20" t="s">
        <v>79</v>
      </c>
      <c r="C19" s="70"/>
      <c r="D19" s="10"/>
      <c r="E19" s="52"/>
      <c r="F19" s="52"/>
    </row>
    <row r="20" spans="1:6" ht="12.75" customHeight="1">
      <c r="A20" s="129"/>
      <c r="B20" s="20" t="s">
        <v>33</v>
      </c>
      <c r="C20" s="70"/>
      <c r="D20" s="10"/>
      <c r="E20" s="52"/>
      <c r="F20" s="52"/>
    </row>
    <row r="21" spans="1:6" ht="12.75" customHeight="1">
      <c r="A21" s="129"/>
      <c r="B21" s="20" t="s">
        <v>34</v>
      </c>
      <c r="C21" s="70"/>
      <c r="D21" s="10"/>
      <c r="E21" s="52"/>
      <c r="F21" s="52"/>
    </row>
    <row r="22" spans="1:6" ht="12.75" customHeight="1">
      <c r="A22" s="127"/>
      <c r="B22" s="15" t="s">
        <v>35</v>
      </c>
      <c r="C22" s="71"/>
      <c r="D22" s="8"/>
      <c r="E22" s="51"/>
      <c r="F22" s="51"/>
    </row>
    <row r="23" spans="1:6" ht="13.5" customHeight="1">
      <c r="A23" s="133">
        <v>7</v>
      </c>
      <c r="B23" s="14" t="s">
        <v>32</v>
      </c>
      <c r="C23" s="69">
        <v>1</v>
      </c>
      <c r="D23" s="7" t="s">
        <v>8</v>
      </c>
      <c r="E23" s="50">
        <v>0</v>
      </c>
      <c r="F23" s="50">
        <f>MMULT(C23,E23)</f>
        <v>0</v>
      </c>
    </row>
    <row r="24" spans="1:6" ht="12.75" customHeight="1">
      <c r="A24" s="129"/>
      <c r="B24" s="20" t="s">
        <v>70</v>
      </c>
      <c r="C24" s="70"/>
      <c r="D24" s="10"/>
      <c r="E24" s="52"/>
      <c r="F24" s="52"/>
    </row>
    <row r="25" spans="1:6" ht="12.75" customHeight="1">
      <c r="A25" s="129"/>
      <c r="B25" s="20" t="s">
        <v>33</v>
      </c>
      <c r="C25" s="70"/>
      <c r="D25" s="10"/>
      <c r="E25" s="52"/>
      <c r="F25" s="52"/>
    </row>
    <row r="26" spans="1:6" ht="12.75" customHeight="1">
      <c r="A26" s="129"/>
      <c r="B26" s="20" t="s">
        <v>34</v>
      </c>
      <c r="C26" s="70"/>
      <c r="D26" s="10"/>
      <c r="E26" s="52"/>
      <c r="F26" s="52"/>
    </row>
    <row r="27" spans="1:6" ht="13.5" customHeight="1">
      <c r="A27" s="127"/>
      <c r="B27" s="15" t="s">
        <v>35</v>
      </c>
      <c r="C27" s="71"/>
      <c r="D27" s="8"/>
      <c r="E27" s="51"/>
      <c r="F27" s="51"/>
    </row>
    <row r="28" spans="1:6" ht="12.75" customHeight="1">
      <c r="A28" s="133">
        <v>8</v>
      </c>
      <c r="B28" s="14" t="s">
        <v>32</v>
      </c>
      <c r="C28" s="69">
        <v>4</v>
      </c>
      <c r="D28" s="7" t="s">
        <v>8</v>
      </c>
      <c r="E28" s="50">
        <v>0</v>
      </c>
      <c r="F28" s="50">
        <f>MMULT(C28,E28)</f>
        <v>0</v>
      </c>
    </row>
    <row r="29" spans="1:6" ht="13.5" customHeight="1">
      <c r="A29" s="129"/>
      <c r="B29" s="20" t="s">
        <v>66</v>
      </c>
      <c r="C29" s="70"/>
      <c r="D29" s="10"/>
      <c r="E29" s="52"/>
      <c r="F29" s="52"/>
    </row>
    <row r="30" spans="1:6" ht="13.5" customHeight="1">
      <c r="A30" s="129"/>
      <c r="B30" s="20" t="s">
        <v>33</v>
      </c>
      <c r="C30" s="70"/>
      <c r="D30" s="10"/>
      <c r="E30" s="52"/>
      <c r="F30" s="52"/>
    </row>
    <row r="31" spans="1:6" ht="13.5" customHeight="1">
      <c r="A31" s="129"/>
      <c r="B31" s="20" t="s">
        <v>34</v>
      </c>
      <c r="C31" s="70"/>
      <c r="D31" s="10"/>
      <c r="E31" s="52"/>
      <c r="F31" s="52"/>
    </row>
    <row r="32" spans="1:6" ht="12.75" customHeight="1">
      <c r="A32" s="127"/>
      <c r="B32" s="15" t="s">
        <v>35</v>
      </c>
      <c r="C32" s="71"/>
      <c r="D32" s="8"/>
      <c r="E32" s="51"/>
      <c r="F32" s="51"/>
    </row>
    <row r="33" spans="1:6" ht="14.25" customHeight="1">
      <c r="A33" s="129">
        <v>9</v>
      </c>
      <c r="B33" s="20" t="s">
        <v>13</v>
      </c>
      <c r="C33" s="70">
        <v>12</v>
      </c>
      <c r="D33" s="10" t="s">
        <v>8</v>
      </c>
      <c r="E33" s="50">
        <v>0</v>
      </c>
      <c r="F33" s="52">
        <f>MMULT(C33,E33)</f>
        <v>0</v>
      </c>
    </row>
    <row r="34" spans="1:6">
      <c r="A34" s="127"/>
      <c r="B34" s="15"/>
      <c r="C34" s="151"/>
      <c r="D34" s="10"/>
      <c r="E34" s="51"/>
      <c r="F34" s="51"/>
    </row>
    <row r="35" spans="1:6">
      <c r="A35" s="133">
        <v>10</v>
      </c>
      <c r="B35" s="14" t="s">
        <v>78</v>
      </c>
      <c r="C35" s="69">
        <v>1</v>
      </c>
      <c r="D35" s="7" t="s">
        <v>8</v>
      </c>
      <c r="E35" s="50">
        <v>0</v>
      </c>
      <c r="F35" s="50">
        <f>MMULT(C35,E35)</f>
        <v>0</v>
      </c>
    </row>
    <row r="36" spans="1:6">
      <c r="A36" s="127"/>
      <c r="B36" s="15"/>
      <c r="C36" s="150"/>
      <c r="D36" s="8"/>
      <c r="E36" s="51"/>
      <c r="F36" s="51"/>
    </row>
    <row r="37" spans="1:6" ht="15" customHeight="1">
      <c r="A37" s="133">
        <v>11</v>
      </c>
      <c r="B37" s="14" t="s">
        <v>80</v>
      </c>
      <c r="C37" s="78">
        <v>1</v>
      </c>
      <c r="D37" s="7" t="s">
        <v>8</v>
      </c>
      <c r="E37" s="50">
        <v>0</v>
      </c>
      <c r="F37" s="50">
        <f>MMULT(C37,E37)</f>
        <v>0</v>
      </c>
    </row>
    <row r="38" spans="1:6" ht="14.25" customHeight="1">
      <c r="A38" s="134"/>
      <c r="B38" s="20" t="s">
        <v>64</v>
      </c>
      <c r="C38" s="198"/>
      <c r="D38" s="10"/>
      <c r="E38" s="52"/>
      <c r="F38" s="52"/>
    </row>
    <row r="39" spans="1:6" ht="14.25" customHeight="1">
      <c r="A39" s="127"/>
      <c r="B39" s="15" t="s">
        <v>67</v>
      </c>
      <c r="C39" s="199"/>
      <c r="D39" s="8"/>
      <c r="E39" s="51"/>
      <c r="F39" s="51"/>
    </row>
    <row r="40" spans="1:6" ht="14.25" customHeight="1">
      <c r="A40" s="133">
        <v>12</v>
      </c>
      <c r="B40" s="14" t="s">
        <v>97</v>
      </c>
      <c r="C40" s="78">
        <v>1</v>
      </c>
      <c r="D40" s="7" t="s">
        <v>8</v>
      </c>
      <c r="E40" s="50">
        <v>0</v>
      </c>
      <c r="F40" s="50">
        <f>MMULT(C40,E40)</f>
        <v>0</v>
      </c>
    </row>
    <row r="41" spans="1:6" ht="14.25" customHeight="1">
      <c r="A41" s="134"/>
      <c r="B41" s="20" t="s">
        <v>64</v>
      </c>
      <c r="C41" s="198"/>
      <c r="D41" s="10"/>
      <c r="E41" s="52"/>
      <c r="F41" s="52"/>
    </row>
    <row r="42" spans="1:6" ht="14.25" customHeight="1">
      <c r="A42" s="127"/>
      <c r="B42" s="15" t="s">
        <v>67</v>
      </c>
      <c r="C42" s="199"/>
      <c r="D42" s="8"/>
      <c r="E42" s="51"/>
      <c r="F42" s="51"/>
    </row>
    <row r="43" spans="1:6" ht="14.25" customHeight="1">
      <c r="A43" s="133">
        <v>13</v>
      </c>
      <c r="B43" s="14" t="s">
        <v>98</v>
      </c>
      <c r="C43" s="78">
        <v>1</v>
      </c>
      <c r="D43" s="7" t="s">
        <v>8</v>
      </c>
      <c r="E43" s="50">
        <v>0</v>
      </c>
      <c r="F43" s="50">
        <f>MMULT(C43,E43)</f>
        <v>0</v>
      </c>
    </row>
    <row r="44" spans="1:6" ht="14.25" customHeight="1">
      <c r="A44" s="134"/>
      <c r="B44" s="20" t="s">
        <v>96</v>
      </c>
      <c r="C44" s="79"/>
      <c r="D44" s="10"/>
      <c r="E44" s="52"/>
      <c r="F44" s="52"/>
    </row>
    <row r="45" spans="1:6" ht="14.25" customHeight="1">
      <c r="A45" s="127"/>
      <c r="B45" s="15" t="s">
        <v>67</v>
      </c>
      <c r="C45" s="82"/>
      <c r="D45" s="8"/>
      <c r="E45" s="51"/>
      <c r="F45" s="51"/>
    </row>
    <row r="46" spans="1:6" ht="16.5" customHeight="1">
      <c r="A46" s="129">
        <v>14</v>
      </c>
      <c r="B46" s="20" t="s">
        <v>37</v>
      </c>
      <c r="C46" s="66">
        <v>200</v>
      </c>
      <c r="D46" s="10" t="s">
        <v>9</v>
      </c>
      <c r="E46" s="50">
        <v>0</v>
      </c>
      <c r="F46" s="52">
        <f>MMULT(C46,E46)</f>
        <v>0</v>
      </c>
    </row>
    <row r="47" spans="1:6" ht="14.25" customHeight="1">
      <c r="A47" s="127"/>
      <c r="B47" s="15" t="s">
        <v>36</v>
      </c>
      <c r="C47" s="71"/>
      <c r="D47" s="8"/>
      <c r="E47" s="131"/>
      <c r="F47" s="52"/>
    </row>
    <row r="48" spans="1:6" ht="14.25" customHeight="1">
      <c r="A48" s="133">
        <v>15</v>
      </c>
      <c r="B48" s="14" t="s">
        <v>38</v>
      </c>
      <c r="C48" s="66">
        <v>200</v>
      </c>
      <c r="D48" s="7" t="s">
        <v>9</v>
      </c>
      <c r="E48" s="50">
        <v>0</v>
      </c>
      <c r="F48" s="50">
        <f>MMULT(C48,E48)</f>
        <v>0</v>
      </c>
    </row>
    <row r="49" spans="1:6" ht="12.75" customHeight="1">
      <c r="A49" s="127"/>
      <c r="B49" s="15" t="s">
        <v>36</v>
      </c>
      <c r="C49" s="71"/>
      <c r="D49" s="8"/>
      <c r="E49" s="131"/>
      <c r="F49" s="51"/>
    </row>
    <row r="50" spans="1:6" ht="13.5" customHeight="1">
      <c r="A50" s="133">
        <v>16</v>
      </c>
      <c r="B50" s="14" t="s">
        <v>55</v>
      </c>
      <c r="C50" s="68">
        <v>200</v>
      </c>
      <c r="D50" s="10" t="s">
        <v>9</v>
      </c>
      <c r="E50" s="50">
        <v>0</v>
      </c>
      <c r="F50" s="50">
        <f>MMULT(C50,E50)</f>
        <v>0</v>
      </c>
    </row>
    <row r="51" spans="1:6">
      <c r="A51" s="127"/>
      <c r="B51" s="15"/>
      <c r="C51" s="71"/>
      <c r="D51" s="8"/>
      <c r="E51" s="131"/>
      <c r="F51" s="51"/>
    </row>
    <row r="52" spans="1:6">
      <c r="A52" s="133">
        <v>17</v>
      </c>
      <c r="B52" s="27" t="s">
        <v>68</v>
      </c>
      <c r="C52" s="68">
        <v>2</v>
      </c>
      <c r="D52" s="7" t="s">
        <v>8</v>
      </c>
      <c r="E52" s="50">
        <v>0</v>
      </c>
      <c r="F52" s="50">
        <f>C52*E52</f>
        <v>0</v>
      </c>
    </row>
    <row r="53" spans="1:6" ht="12.75" customHeight="1">
      <c r="A53" s="140"/>
      <c r="B53" s="15" t="s">
        <v>36</v>
      </c>
      <c r="C53" s="150"/>
      <c r="D53" s="8"/>
      <c r="E53" s="131"/>
      <c r="F53" s="51"/>
    </row>
    <row r="54" spans="1:6">
      <c r="A54" s="133">
        <v>18</v>
      </c>
      <c r="B54" s="27" t="s">
        <v>54</v>
      </c>
      <c r="C54" s="68">
        <v>1</v>
      </c>
      <c r="D54" s="7" t="s">
        <v>8</v>
      </c>
      <c r="E54" s="50">
        <v>0</v>
      </c>
      <c r="F54" s="50">
        <f>C54*E54</f>
        <v>0</v>
      </c>
    </row>
    <row r="55" spans="1:6" ht="14.25" customHeight="1">
      <c r="A55" s="140"/>
      <c r="B55" s="15" t="s">
        <v>36</v>
      </c>
      <c r="C55" s="71"/>
      <c r="D55" s="8"/>
      <c r="E55" s="100"/>
      <c r="F55" s="51"/>
    </row>
    <row r="56" spans="1:6" ht="15">
      <c r="A56" s="128"/>
      <c r="B56" s="1" t="s">
        <v>28</v>
      </c>
      <c r="C56" s="72"/>
      <c r="D56" s="19"/>
      <c r="E56" s="105"/>
      <c r="F56" s="22">
        <f>SUM(F8:F55)</f>
        <v>0</v>
      </c>
    </row>
    <row r="57" spans="1:6" ht="13.5" thickBot="1">
      <c r="A57" s="135"/>
      <c r="B57" s="136"/>
      <c r="C57" s="137"/>
      <c r="D57" s="21"/>
      <c r="E57" s="53"/>
      <c r="F57" s="53"/>
    </row>
    <row r="58" spans="1:6" ht="15">
      <c r="A58" s="33" t="s">
        <v>19</v>
      </c>
      <c r="B58" s="34" t="s">
        <v>0</v>
      </c>
      <c r="C58" s="62" t="s">
        <v>1</v>
      </c>
      <c r="D58" s="11" t="s">
        <v>20</v>
      </c>
      <c r="E58" s="43" t="s">
        <v>1</v>
      </c>
      <c r="F58" s="44" t="s">
        <v>21</v>
      </c>
    </row>
    <row r="59" spans="1:6" ht="14.25">
      <c r="A59" s="35" t="s">
        <v>22</v>
      </c>
      <c r="B59" s="121"/>
      <c r="C59" s="63" t="s">
        <v>3</v>
      </c>
      <c r="D59" s="2" t="s">
        <v>23</v>
      </c>
      <c r="E59" s="42" t="s">
        <v>24</v>
      </c>
      <c r="F59" s="45" t="s">
        <v>25</v>
      </c>
    </row>
    <row r="60" spans="1:6" ht="14.25">
      <c r="A60" s="36"/>
      <c r="B60" s="122"/>
      <c r="C60" s="64" t="s">
        <v>2</v>
      </c>
      <c r="D60" s="3"/>
      <c r="E60" s="37" t="s">
        <v>26</v>
      </c>
      <c r="F60" s="46" t="s">
        <v>27</v>
      </c>
    </row>
    <row r="61" spans="1:6" ht="15.75" thickBot="1">
      <c r="A61" s="123"/>
      <c r="B61" s="124"/>
      <c r="C61" s="125"/>
      <c r="D61" s="126"/>
      <c r="E61" s="47" t="s">
        <v>4</v>
      </c>
      <c r="F61" s="48" t="s">
        <v>5</v>
      </c>
    </row>
    <row r="62" spans="1:6">
      <c r="A62" s="94"/>
      <c r="B62" s="120"/>
      <c r="C62" s="91"/>
      <c r="D62" s="40"/>
      <c r="E62" s="56"/>
      <c r="F62" s="57"/>
    </row>
    <row r="63" spans="1:6" ht="14.25">
      <c r="A63" s="88"/>
      <c r="B63" s="23" t="s">
        <v>94</v>
      </c>
      <c r="C63" s="95"/>
      <c r="D63" s="96"/>
      <c r="E63" s="97"/>
      <c r="F63" s="98"/>
    </row>
    <row r="64" spans="1:6">
      <c r="A64" s="88"/>
      <c r="B64" s="32" t="s">
        <v>210</v>
      </c>
      <c r="C64" s="95"/>
      <c r="D64" s="96"/>
      <c r="E64" s="97"/>
      <c r="F64" s="98"/>
    </row>
    <row r="65" spans="1:6">
      <c r="A65" s="133">
        <v>1</v>
      </c>
      <c r="B65" s="119" t="s">
        <v>69</v>
      </c>
      <c r="C65" s="68">
        <v>15</v>
      </c>
      <c r="D65" s="9" t="s">
        <v>6</v>
      </c>
      <c r="E65" s="50">
        <v>0</v>
      </c>
      <c r="F65" s="50">
        <f>MMULT(C65,E65)</f>
        <v>0</v>
      </c>
    </row>
    <row r="66" spans="1:6" ht="12.75" customHeight="1">
      <c r="A66" s="127"/>
      <c r="B66" s="28" t="s">
        <v>30</v>
      </c>
      <c r="C66" s="149"/>
      <c r="D66" s="6"/>
      <c r="E66" s="131"/>
      <c r="F66" s="51"/>
    </row>
    <row r="67" spans="1:6" ht="12.75" customHeight="1">
      <c r="A67" s="133">
        <v>2</v>
      </c>
      <c r="B67" s="119" t="s">
        <v>65</v>
      </c>
      <c r="C67" s="68">
        <v>35</v>
      </c>
      <c r="D67" s="9" t="s">
        <v>6</v>
      </c>
      <c r="E67" s="50">
        <v>0</v>
      </c>
      <c r="F67" s="50">
        <f>MMULT(C67,E67)</f>
        <v>0</v>
      </c>
    </row>
    <row r="68" spans="1:6" ht="13.5" customHeight="1">
      <c r="A68" s="127"/>
      <c r="B68" s="28" t="s">
        <v>30</v>
      </c>
      <c r="C68" s="149"/>
      <c r="D68" s="6"/>
      <c r="E68" s="131"/>
      <c r="F68" s="51"/>
    </row>
    <row r="69" spans="1:6" ht="12.75" customHeight="1">
      <c r="A69" s="133">
        <v>3</v>
      </c>
      <c r="B69" s="14" t="s">
        <v>31</v>
      </c>
      <c r="C69" s="68">
        <v>285</v>
      </c>
      <c r="D69" s="7" t="s">
        <v>7</v>
      </c>
      <c r="E69" s="139">
        <v>0</v>
      </c>
      <c r="F69" s="50">
        <f>MMULT(C69,E69)</f>
        <v>0</v>
      </c>
    </row>
    <row r="70" spans="1:6">
      <c r="A70" s="87"/>
      <c r="B70" s="28" t="s">
        <v>207</v>
      </c>
      <c r="C70" s="67"/>
      <c r="D70" s="8"/>
      <c r="E70" s="131"/>
      <c r="F70" s="51"/>
    </row>
    <row r="71" spans="1:6">
      <c r="A71" s="133">
        <v>4</v>
      </c>
      <c r="B71" s="14" t="s">
        <v>32</v>
      </c>
      <c r="C71" s="69">
        <v>5</v>
      </c>
      <c r="D71" s="7" t="s">
        <v>8</v>
      </c>
      <c r="E71" s="50">
        <v>0</v>
      </c>
      <c r="F71" s="50">
        <f>MMULT(C71,E71)</f>
        <v>0</v>
      </c>
    </row>
    <row r="72" spans="1:6" ht="12.75" customHeight="1">
      <c r="A72" s="129"/>
      <c r="B72" s="20" t="s">
        <v>66</v>
      </c>
      <c r="C72" s="151"/>
      <c r="D72" s="10"/>
      <c r="E72" s="52"/>
      <c r="F72" s="52"/>
    </row>
    <row r="73" spans="1:6" ht="13.5" customHeight="1">
      <c r="A73" s="129"/>
      <c r="B73" s="20" t="s">
        <v>33</v>
      </c>
      <c r="C73" s="151"/>
      <c r="D73" s="10"/>
      <c r="E73" s="52"/>
      <c r="F73" s="52"/>
    </row>
    <row r="74" spans="1:6" ht="12.75" customHeight="1">
      <c r="A74" s="129"/>
      <c r="B74" s="20" t="s">
        <v>34</v>
      </c>
      <c r="C74" s="151"/>
      <c r="D74" s="10"/>
      <c r="E74" s="52"/>
      <c r="F74" s="52"/>
    </row>
    <row r="75" spans="1:6" ht="12.75" customHeight="1">
      <c r="A75" s="127"/>
      <c r="B75" s="15" t="s">
        <v>35</v>
      </c>
      <c r="C75" s="150"/>
      <c r="D75" s="8"/>
      <c r="E75" s="51"/>
      <c r="F75" s="51"/>
    </row>
    <row r="76" spans="1:6" ht="12.75" customHeight="1">
      <c r="A76" s="129">
        <v>5</v>
      </c>
      <c r="B76" s="20" t="s">
        <v>13</v>
      </c>
      <c r="C76" s="70">
        <v>1</v>
      </c>
      <c r="D76" s="10" t="s">
        <v>8</v>
      </c>
      <c r="E76" s="50">
        <v>0</v>
      </c>
      <c r="F76" s="52">
        <f>MMULT(C76,E76)</f>
        <v>0</v>
      </c>
    </row>
    <row r="77" spans="1:6">
      <c r="A77" s="127"/>
      <c r="B77" s="15"/>
      <c r="C77" s="151"/>
      <c r="D77" s="10"/>
      <c r="E77" s="51"/>
      <c r="F77" s="51"/>
    </row>
    <row r="78" spans="1:6">
      <c r="A78" s="133">
        <v>6</v>
      </c>
      <c r="B78" s="14" t="s">
        <v>80</v>
      </c>
      <c r="C78" s="78">
        <v>1</v>
      </c>
      <c r="D78" s="7" t="s">
        <v>8</v>
      </c>
      <c r="E78" s="50">
        <v>0</v>
      </c>
      <c r="F78" s="50">
        <f>MMULT(C78,E78)</f>
        <v>0</v>
      </c>
    </row>
    <row r="79" spans="1:6" ht="13.5" customHeight="1">
      <c r="A79" s="134"/>
      <c r="B79" s="20" t="s">
        <v>64</v>
      </c>
      <c r="C79" s="198"/>
      <c r="D79" s="10"/>
      <c r="E79" s="52"/>
      <c r="F79" s="52"/>
    </row>
    <row r="80" spans="1:6">
      <c r="A80" s="127"/>
      <c r="B80" s="15" t="s">
        <v>67</v>
      </c>
      <c r="C80" s="199"/>
      <c r="D80" s="8"/>
      <c r="E80" s="51"/>
      <c r="F80" s="51"/>
    </row>
    <row r="81" spans="1:6">
      <c r="A81" s="133">
        <v>7</v>
      </c>
      <c r="B81" s="14" t="s">
        <v>97</v>
      </c>
      <c r="C81" s="78">
        <v>1</v>
      </c>
      <c r="D81" s="7" t="s">
        <v>8</v>
      </c>
      <c r="E81" s="50">
        <v>0</v>
      </c>
      <c r="F81" s="50">
        <f>MMULT(C81,E81)</f>
        <v>0</v>
      </c>
    </row>
    <row r="82" spans="1:6">
      <c r="A82" s="134"/>
      <c r="B82" s="20" t="s">
        <v>64</v>
      </c>
      <c r="C82" s="79"/>
      <c r="D82" s="10"/>
      <c r="E82" s="52"/>
      <c r="F82" s="52"/>
    </row>
    <row r="83" spans="1:6">
      <c r="A83" s="127"/>
      <c r="B83" s="15" t="s">
        <v>67</v>
      </c>
      <c r="C83" s="82"/>
      <c r="D83" s="8"/>
      <c r="E83" s="51"/>
      <c r="F83" s="51"/>
    </row>
    <row r="84" spans="1:6">
      <c r="A84" s="133">
        <v>8</v>
      </c>
      <c r="B84" s="14" t="s">
        <v>118</v>
      </c>
      <c r="C84" s="78">
        <v>1</v>
      </c>
      <c r="D84" s="7" t="s">
        <v>8</v>
      </c>
      <c r="E84" s="50">
        <v>0</v>
      </c>
      <c r="F84" s="50">
        <f>MMULT(C84,E84)</f>
        <v>0</v>
      </c>
    </row>
    <row r="85" spans="1:6">
      <c r="A85" s="134"/>
      <c r="B85" s="20" t="s">
        <v>164</v>
      </c>
      <c r="C85" s="79"/>
      <c r="D85" s="10"/>
      <c r="E85" s="52"/>
      <c r="F85" s="52"/>
    </row>
    <row r="86" spans="1:6">
      <c r="A86" s="127"/>
      <c r="B86" s="15" t="s">
        <v>67</v>
      </c>
      <c r="C86" s="82"/>
      <c r="D86" s="8"/>
      <c r="E86" s="51"/>
      <c r="F86" s="51"/>
    </row>
    <row r="87" spans="1:6">
      <c r="A87" s="129">
        <v>9</v>
      </c>
      <c r="B87" s="20" t="s">
        <v>37</v>
      </c>
      <c r="C87" s="66">
        <v>50</v>
      </c>
      <c r="D87" s="10" t="s">
        <v>9</v>
      </c>
      <c r="E87" s="50">
        <v>0</v>
      </c>
      <c r="F87" s="52">
        <f t="shared" ref="F87" si="0">MMULT(C87,E87)</f>
        <v>0</v>
      </c>
    </row>
    <row r="88" spans="1:6" ht="13.5" customHeight="1">
      <c r="A88" s="127"/>
      <c r="B88" s="15" t="s">
        <v>36</v>
      </c>
      <c r="C88" s="71"/>
      <c r="D88" s="8"/>
      <c r="E88" s="131"/>
      <c r="F88" s="52"/>
    </row>
    <row r="89" spans="1:6" ht="12.75" customHeight="1">
      <c r="A89" s="133">
        <v>10</v>
      </c>
      <c r="B89" s="14" t="s">
        <v>38</v>
      </c>
      <c r="C89" s="66">
        <v>50</v>
      </c>
      <c r="D89" s="7" t="s">
        <v>9</v>
      </c>
      <c r="E89" s="50">
        <v>0</v>
      </c>
      <c r="F89" s="50">
        <f t="shared" ref="F89" si="1">MMULT(C89,E89)</f>
        <v>0</v>
      </c>
    </row>
    <row r="90" spans="1:6" ht="12.75" customHeight="1">
      <c r="A90" s="127"/>
      <c r="B90" s="15" t="s">
        <v>36</v>
      </c>
      <c r="C90" s="71"/>
      <c r="D90" s="8"/>
      <c r="E90" s="131"/>
      <c r="F90" s="51"/>
    </row>
    <row r="91" spans="1:6" ht="12.75" customHeight="1">
      <c r="A91" s="133">
        <v>11</v>
      </c>
      <c r="B91" s="14" t="s">
        <v>55</v>
      </c>
      <c r="C91" s="68">
        <v>50</v>
      </c>
      <c r="D91" s="10" t="s">
        <v>9</v>
      </c>
      <c r="E91" s="50">
        <v>0</v>
      </c>
      <c r="F91" s="50">
        <f t="shared" ref="F91" si="2">MMULT(C91,E91)</f>
        <v>0</v>
      </c>
    </row>
    <row r="92" spans="1:6">
      <c r="A92" s="127"/>
      <c r="B92" s="15"/>
      <c r="C92" s="71"/>
      <c r="D92" s="8"/>
      <c r="E92" s="131"/>
      <c r="F92" s="51"/>
    </row>
    <row r="93" spans="1:6">
      <c r="A93" s="133">
        <v>12</v>
      </c>
      <c r="B93" s="27" t="s">
        <v>54</v>
      </c>
      <c r="C93" s="68">
        <v>1</v>
      </c>
      <c r="D93" s="7" t="s">
        <v>8</v>
      </c>
      <c r="E93" s="50">
        <v>0</v>
      </c>
      <c r="F93" s="50">
        <f t="shared" ref="F93" si="3">C93*E93</f>
        <v>0</v>
      </c>
    </row>
    <row r="94" spans="1:6" ht="12.75" customHeight="1">
      <c r="A94" s="140"/>
      <c r="B94" s="15" t="s">
        <v>36</v>
      </c>
      <c r="C94" s="71"/>
      <c r="D94" s="8"/>
      <c r="E94" s="100"/>
      <c r="F94" s="51"/>
    </row>
    <row r="95" spans="1:6" ht="15">
      <c r="A95" s="128"/>
      <c r="B95" s="1" t="s">
        <v>28</v>
      </c>
      <c r="C95" s="72"/>
      <c r="D95" s="19"/>
      <c r="E95" s="105"/>
      <c r="F95" s="22">
        <f>SUM(F65:F94)</f>
        <v>0</v>
      </c>
    </row>
    <row r="96" spans="1:6">
      <c r="A96" s="94"/>
      <c r="B96" s="120"/>
      <c r="C96" s="91"/>
      <c r="D96" s="40"/>
      <c r="E96" s="92"/>
      <c r="F96" s="57"/>
    </row>
    <row r="97" spans="1:6" ht="14.25">
      <c r="A97" s="88"/>
      <c r="B97" s="23" t="s">
        <v>93</v>
      </c>
      <c r="C97" s="95"/>
      <c r="D97" s="96"/>
      <c r="E97" s="97"/>
      <c r="F97" s="98"/>
    </row>
    <row r="98" spans="1:6">
      <c r="A98" s="88"/>
      <c r="B98" s="32" t="s">
        <v>210</v>
      </c>
      <c r="C98" s="95"/>
      <c r="D98" s="96"/>
      <c r="E98" s="97"/>
      <c r="F98" s="98"/>
    </row>
    <row r="99" spans="1:6">
      <c r="A99" s="133">
        <v>1</v>
      </c>
      <c r="B99" s="119" t="s">
        <v>69</v>
      </c>
      <c r="C99" s="68">
        <v>25</v>
      </c>
      <c r="D99" s="9" t="s">
        <v>6</v>
      </c>
      <c r="E99" s="50">
        <v>0</v>
      </c>
      <c r="F99" s="50">
        <f>MMULT(C99,E99)</f>
        <v>0</v>
      </c>
    </row>
    <row r="100" spans="1:6">
      <c r="A100" s="127"/>
      <c r="B100" s="28" t="s">
        <v>30</v>
      </c>
      <c r="C100" s="67"/>
      <c r="D100" s="6"/>
      <c r="E100" s="131"/>
      <c r="F100" s="51"/>
    </row>
    <row r="101" spans="1:6">
      <c r="A101" s="133">
        <v>2</v>
      </c>
      <c r="B101" s="14" t="s">
        <v>31</v>
      </c>
      <c r="C101" s="68">
        <v>125</v>
      </c>
      <c r="D101" s="7" t="s">
        <v>7</v>
      </c>
      <c r="E101" s="141">
        <v>0</v>
      </c>
      <c r="F101" s="50">
        <f>MMULT(C101,E101)</f>
        <v>0</v>
      </c>
    </row>
    <row r="102" spans="1:6">
      <c r="A102" s="90"/>
      <c r="B102" s="29" t="s">
        <v>209</v>
      </c>
      <c r="C102" s="148"/>
      <c r="D102" s="10"/>
      <c r="E102" s="101"/>
      <c r="F102" s="99"/>
    </row>
    <row r="103" spans="1:6">
      <c r="A103" s="133">
        <v>3</v>
      </c>
      <c r="B103" s="14" t="s">
        <v>32</v>
      </c>
      <c r="C103" s="69">
        <v>5</v>
      </c>
      <c r="D103" s="7" t="s">
        <v>8</v>
      </c>
      <c r="E103" s="50">
        <v>0</v>
      </c>
      <c r="F103" s="50">
        <f>MMULT(C103,E103)</f>
        <v>0</v>
      </c>
    </row>
    <row r="104" spans="1:6">
      <c r="A104" s="129"/>
      <c r="B104" s="20" t="s">
        <v>70</v>
      </c>
      <c r="C104" s="151"/>
      <c r="D104" s="10"/>
      <c r="E104" s="52"/>
      <c r="F104" s="52"/>
    </row>
    <row r="105" spans="1:6">
      <c r="A105" s="129"/>
      <c r="B105" s="20" t="s">
        <v>33</v>
      </c>
      <c r="C105" s="151"/>
      <c r="D105" s="10"/>
      <c r="E105" s="52"/>
      <c r="F105" s="52"/>
    </row>
    <row r="106" spans="1:6">
      <c r="A106" s="129"/>
      <c r="B106" s="20" t="s">
        <v>34</v>
      </c>
      <c r="C106" s="151"/>
      <c r="D106" s="10"/>
      <c r="E106" s="52"/>
      <c r="F106" s="52"/>
    </row>
    <row r="107" spans="1:6">
      <c r="A107" s="127"/>
      <c r="B107" s="15" t="s">
        <v>35</v>
      </c>
      <c r="C107" s="150"/>
      <c r="D107" s="8"/>
      <c r="E107" s="51"/>
      <c r="F107" s="51"/>
    </row>
    <row r="108" spans="1:6">
      <c r="A108" s="133">
        <v>4</v>
      </c>
      <c r="B108" s="14" t="s">
        <v>80</v>
      </c>
      <c r="C108" s="78">
        <v>1</v>
      </c>
      <c r="D108" s="7" t="s">
        <v>8</v>
      </c>
      <c r="E108" s="50">
        <v>0</v>
      </c>
      <c r="F108" s="50">
        <f>MMULT(C108,E108)</f>
        <v>0</v>
      </c>
    </row>
    <row r="109" spans="1:6">
      <c r="A109" s="134"/>
      <c r="B109" s="20" t="s">
        <v>64</v>
      </c>
      <c r="C109" s="79"/>
      <c r="D109" s="10"/>
      <c r="E109" s="52"/>
      <c r="F109" s="52"/>
    </row>
    <row r="110" spans="1:6">
      <c r="A110" s="127"/>
      <c r="B110" s="15" t="s">
        <v>67</v>
      </c>
      <c r="C110" s="82"/>
      <c r="D110" s="8"/>
      <c r="E110" s="51"/>
      <c r="F110" s="51"/>
    </row>
    <row r="111" spans="1:6">
      <c r="A111" s="133">
        <v>5</v>
      </c>
      <c r="B111" s="14" t="s">
        <v>98</v>
      </c>
      <c r="C111" s="78">
        <v>1</v>
      </c>
      <c r="D111" s="7" t="s">
        <v>8</v>
      </c>
      <c r="E111" s="50">
        <v>0</v>
      </c>
      <c r="F111" s="50">
        <f>MMULT(C111,E111)</f>
        <v>0</v>
      </c>
    </row>
    <row r="112" spans="1:6">
      <c r="A112" s="134"/>
      <c r="B112" s="20" t="s">
        <v>96</v>
      </c>
      <c r="C112" s="79"/>
      <c r="D112" s="10"/>
      <c r="E112" s="52"/>
      <c r="F112" s="52"/>
    </row>
    <row r="113" spans="1:6">
      <c r="A113" s="127"/>
      <c r="B113" s="15" t="s">
        <v>67</v>
      </c>
      <c r="C113" s="82"/>
      <c r="D113" s="8"/>
      <c r="E113" s="51"/>
      <c r="F113" s="51"/>
    </row>
    <row r="114" spans="1:6">
      <c r="A114" s="129">
        <v>6</v>
      </c>
      <c r="B114" s="20" t="s">
        <v>37</v>
      </c>
      <c r="C114" s="66">
        <v>25</v>
      </c>
      <c r="D114" s="10" t="s">
        <v>9</v>
      </c>
      <c r="E114" s="52">
        <v>0</v>
      </c>
      <c r="F114" s="52">
        <f>MMULT(C114,E114)</f>
        <v>0</v>
      </c>
    </row>
    <row r="115" spans="1:6">
      <c r="A115" s="127"/>
      <c r="B115" s="15" t="s">
        <v>36</v>
      </c>
      <c r="C115" s="71"/>
      <c r="D115" s="8"/>
      <c r="E115" s="131"/>
      <c r="F115" s="52"/>
    </row>
    <row r="116" spans="1:6">
      <c r="A116" s="133">
        <v>7</v>
      </c>
      <c r="B116" s="14" t="s">
        <v>38</v>
      </c>
      <c r="C116" s="66">
        <v>25</v>
      </c>
      <c r="D116" s="7" t="s">
        <v>9</v>
      </c>
      <c r="E116" s="50">
        <v>0</v>
      </c>
      <c r="F116" s="50">
        <f>MMULT(C116,E116)</f>
        <v>0</v>
      </c>
    </row>
    <row r="117" spans="1:6">
      <c r="A117" s="127"/>
      <c r="B117" s="15" t="s">
        <v>36</v>
      </c>
      <c r="C117" s="71"/>
      <c r="D117" s="8"/>
      <c r="E117" s="131"/>
      <c r="F117" s="51"/>
    </row>
    <row r="118" spans="1:6" ht="13.5" thickBot="1">
      <c r="A118" s="135"/>
      <c r="B118" s="136"/>
      <c r="C118" s="137"/>
      <c r="D118" s="21"/>
      <c r="E118" s="53"/>
      <c r="F118" s="53"/>
    </row>
    <row r="119" spans="1:6" ht="15">
      <c r="A119" s="33" t="s">
        <v>19</v>
      </c>
      <c r="B119" s="34" t="s">
        <v>0</v>
      </c>
      <c r="C119" s="62" t="s">
        <v>1</v>
      </c>
      <c r="D119" s="11" t="s">
        <v>20</v>
      </c>
      <c r="E119" s="43" t="s">
        <v>1</v>
      </c>
      <c r="F119" s="44" t="s">
        <v>21</v>
      </c>
    </row>
    <row r="120" spans="1:6" ht="14.25">
      <c r="A120" s="35" t="s">
        <v>22</v>
      </c>
      <c r="B120" s="121"/>
      <c r="C120" s="63" t="s">
        <v>3</v>
      </c>
      <c r="D120" s="2" t="s">
        <v>23</v>
      </c>
      <c r="E120" s="42" t="s">
        <v>24</v>
      </c>
      <c r="F120" s="45" t="s">
        <v>25</v>
      </c>
    </row>
    <row r="121" spans="1:6" ht="14.25">
      <c r="A121" s="36"/>
      <c r="B121" s="122"/>
      <c r="C121" s="64" t="s">
        <v>2</v>
      </c>
      <c r="D121" s="3"/>
      <c r="E121" s="37" t="s">
        <v>26</v>
      </c>
      <c r="F121" s="46" t="s">
        <v>27</v>
      </c>
    </row>
    <row r="122" spans="1:6" ht="15.75" thickBot="1">
      <c r="A122" s="123"/>
      <c r="B122" s="124"/>
      <c r="C122" s="125"/>
      <c r="D122" s="126"/>
      <c r="E122" s="47" t="s">
        <v>4</v>
      </c>
      <c r="F122" s="48" t="s">
        <v>5</v>
      </c>
    </row>
    <row r="123" spans="1:6">
      <c r="A123" s="94"/>
      <c r="B123" s="120"/>
      <c r="C123" s="91"/>
      <c r="D123" s="40"/>
      <c r="E123" s="92"/>
      <c r="F123" s="57"/>
    </row>
    <row r="124" spans="1:6">
      <c r="A124" s="133">
        <v>8</v>
      </c>
      <c r="B124" s="14" t="s">
        <v>55</v>
      </c>
      <c r="C124" s="68">
        <v>25</v>
      </c>
      <c r="D124" s="10" t="s">
        <v>9</v>
      </c>
      <c r="E124" s="50">
        <v>0</v>
      </c>
      <c r="F124" s="50">
        <f>MMULT(C124,E124)</f>
        <v>0</v>
      </c>
    </row>
    <row r="125" spans="1:6">
      <c r="A125" s="127"/>
      <c r="B125" s="15"/>
      <c r="C125" s="71"/>
      <c r="D125" s="8"/>
      <c r="E125" s="131"/>
      <c r="F125" s="51"/>
    </row>
    <row r="126" spans="1:6">
      <c r="A126" s="133">
        <v>9</v>
      </c>
      <c r="B126" s="27" t="s">
        <v>54</v>
      </c>
      <c r="C126" s="68">
        <v>1</v>
      </c>
      <c r="D126" s="7" t="s">
        <v>8</v>
      </c>
      <c r="E126" s="50">
        <v>0</v>
      </c>
      <c r="F126" s="50">
        <f>C126*E126</f>
        <v>0</v>
      </c>
    </row>
    <row r="127" spans="1:6">
      <c r="A127" s="140"/>
      <c r="B127" s="15" t="s">
        <v>36</v>
      </c>
      <c r="C127" s="103"/>
      <c r="D127" s="8"/>
      <c r="E127" s="131"/>
      <c r="F127" s="51"/>
    </row>
    <row r="128" spans="1:6" ht="15">
      <c r="A128" s="128"/>
      <c r="B128" s="1" t="s">
        <v>28</v>
      </c>
      <c r="C128" s="72"/>
      <c r="D128" s="89"/>
      <c r="E128" s="105"/>
      <c r="F128" s="22">
        <f>SUM(F99:F127)</f>
        <v>0</v>
      </c>
    </row>
    <row r="129" spans="1:6">
      <c r="A129" s="94"/>
      <c r="B129" s="120"/>
      <c r="C129" s="91"/>
      <c r="D129" s="40"/>
      <c r="E129" s="92"/>
      <c r="F129" s="57"/>
    </row>
    <row r="130" spans="1:6" ht="14.25">
      <c r="A130" s="88"/>
      <c r="B130" s="23" t="s">
        <v>14</v>
      </c>
      <c r="C130" s="95"/>
      <c r="D130" s="96"/>
      <c r="E130" s="106"/>
      <c r="F130" s="107"/>
    </row>
    <row r="131" spans="1:6">
      <c r="A131" s="88"/>
      <c r="B131" s="32" t="s">
        <v>210</v>
      </c>
      <c r="C131" s="95"/>
      <c r="D131" s="96"/>
      <c r="E131" s="97"/>
      <c r="F131" s="98"/>
    </row>
    <row r="132" spans="1:6">
      <c r="A132" s="133">
        <v>1</v>
      </c>
      <c r="B132" s="41" t="s">
        <v>99</v>
      </c>
      <c r="C132" s="69">
        <v>3</v>
      </c>
      <c r="D132" s="9" t="s">
        <v>8</v>
      </c>
      <c r="E132" s="50">
        <v>0</v>
      </c>
      <c r="F132" s="50">
        <f>MMULT(C132,E132)</f>
        <v>0</v>
      </c>
    </row>
    <row r="133" spans="1:6">
      <c r="A133" s="134"/>
      <c r="B133" s="12" t="s">
        <v>100</v>
      </c>
      <c r="C133" s="102"/>
      <c r="D133" s="5"/>
      <c r="E133" s="130"/>
      <c r="F133" s="52"/>
    </row>
    <row r="134" spans="1:6">
      <c r="A134" s="134"/>
      <c r="B134" s="12" t="s">
        <v>193</v>
      </c>
      <c r="C134" s="102"/>
      <c r="D134" s="5"/>
      <c r="E134" s="130"/>
      <c r="F134" s="52"/>
    </row>
    <row r="135" spans="1:6" ht="12.75" customHeight="1">
      <c r="A135" s="134"/>
      <c r="B135" s="20" t="s">
        <v>16</v>
      </c>
      <c r="C135" s="102"/>
      <c r="D135" s="5"/>
      <c r="E135" s="130"/>
      <c r="F135" s="52"/>
    </row>
    <row r="136" spans="1:6" ht="12.75" customHeight="1">
      <c r="A136" s="134"/>
      <c r="B136" s="20" t="s">
        <v>17</v>
      </c>
      <c r="C136" s="102"/>
      <c r="D136" s="5"/>
      <c r="E136" s="130"/>
      <c r="F136" s="52"/>
    </row>
    <row r="137" spans="1:6" ht="12.75" customHeight="1">
      <c r="A137" s="134"/>
      <c r="B137" s="20" t="s">
        <v>18</v>
      </c>
      <c r="C137" s="102"/>
      <c r="D137" s="5"/>
      <c r="E137" s="130"/>
      <c r="F137" s="52"/>
    </row>
    <row r="138" spans="1:6">
      <c r="A138" s="134"/>
      <c r="B138" s="20" t="s">
        <v>56</v>
      </c>
      <c r="C138" s="102"/>
      <c r="D138" s="5"/>
      <c r="E138" s="130"/>
      <c r="F138" s="52"/>
    </row>
    <row r="139" spans="1:6" ht="12.75" customHeight="1">
      <c r="A139" s="134"/>
      <c r="B139" s="20" t="s">
        <v>101</v>
      </c>
      <c r="C139" s="102"/>
      <c r="D139" s="5"/>
      <c r="E139" s="52"/>
      <c r="F139" s="52"/>
    </row>
    <row r="140" spans="1:6">
      <c r="A140" s="134"/>
      <c r="B140" s="20" t="s">
        <v>102</v>
      </c>
      <c r="C140" s="102"/>
      <c r="D140" s="5"/>
      <c r="E140" s="52"/>
      <c r="F140" s="52"/>
    </row>
    <row r="141" spans="1:6">
      <c r="A141" s="133">
        <v>2</v>
      </c>
      <c r="B141" s="41" t="s">
        <v>103</v>
      </c>
      <c r="C141" s="69">
        <v>8</v>
      </c>
      <c r="D141" s="9" t="s">
        <v>8</v>
      </c>
      <c r="E141" s="50">
        <v>0</v>
      </c>
      <c r="F141" s="50">
        <f>MMULT(C141,E141)</f>
        <v>0</v>
      </c>
    </row>
    <row r="142" spans="1:6">
      <c r="A142" s="134"/>
      <c r="B142" s="12" t="s">
        <v>171</v>
      </c>
      <c r="C142" s="151"/>
      <c r="D142" s="5"/>
      <c r="E142" s="130"/>
      <c r="F142" s="52"/>
    </row>
    <row r="143" spans="1:6">
      <c r="A143" s="134"/>
      <c r="B143" s="12" t="s">
        <v>194</v>
      </c>
      <c r="C143" s="151"/>
      <c r="D143" s="5"/>
      <c r="E143" s="130"/>
      <c r="F143" s="52"/>
    </row>
    <row r="144" spans="1:6" ht="12.75" customHeight="1">
      <c r="A144" s="134"/>
      <c r="B144" s="20" t="s">
        <v>16</v>
      </c>
      <c r="C144" s="151"/>
      <c r="D144" s="5"/>
      <c r="E144" s="130"/>
      <c r="F144" s="52"/>
    </row>
    <row r="145" spans="1:6" ht="13.5" customHeight="1">
      <c r="A145" s="134"/>
      <c r="B145" s="20" t="s">
        <v>17</v>
      </c>
      <c r="C145" s="151"/>
      <c r="D145" s="5"/>
      <c r="E145" s="130"/>
      <c r="F145" s="52"/>
    </row>
    <row r="146" spans="1:6" ht="14.25" customHeight="1">
      <c r="A146" s="134"/>
      <c r="B146" s="20" t="s">
        <v>18</v>
      </c>
      <c r="C146" s="151"/>
      <c r="D146" s="5"/>
      <c r="E146" s="130"/>
      <c r="F146" s="52"/>
    </row>
    <row r="147" spans="1:6" ht="13.5" customHeight="1">
      <c r="A147" s="134"/>
      <c r="B147" s="20" t="s">
        <v>105</v>
      </c>
      <c r="C147" s="151"/>
      <c r="D147" s="5"/>
      <c r="E147" s="130"/>
      <c r="F147" s="52"/>
    </row>
    <row r="148" spans="1:6" ht="12.75" customHeight="1">
      <c r="A148" s="134"/>
      <c r="B148" s="20" t="s">
        <v>101</v>
      </c>
      <c r="C148" s="151"/>
      <c r="D148" s="5"/>
      <c r="E148" s="52"/>
      <c r="F148" s="52"/>
    </row>
    <row r="149" spans="1:6" ht="12.75" customHeight="1">
      <c r="A149" s="127"/>
      <c r="B149" s="15" t="s">
        <v>102</v>
      </c>
      <c r="C149" s="150"/>
      <c r="D149" s="6"/>
      <c r="E149" s="51"/>
      <c r="F149" s="51"/>
    </row>
    <row r="150" spans="1:6">
      <c r="A150" s="133">
        <v>3</v>
      </c>
      <c r="B150" s="41" t="s">
        <v>104</v>
      </c>
      <c r="C150" s="69">
        <v>1</v>
      </c>
      <c r="D150" s="9" t="s">
        <v>8</v>
      </c>
      <c r="E150" s="50">
        <v>0</v>
      </c>
      <c r="F150" s="50">
        <f>MMULT(C150,E150)</f>
        <v>0</v>
      </c>
    </row>
    <row r="151" spans="1:6">
      <c r="A151" s="134"/>
      <c r="B151" s="12" t="s">
        <v>172</v>
      </c>
      <c r="C151" s="151"/>
      <c r="D151" s="5"/>
      <c r="E151" s="130"/>
      <c r="F151" s="52"/>
    </row>
    <row r="152" spans="1:6">
      <c r="A152" s="134"/>
      <c r="B152" s="12" t="s">
        <v>181</v>
      </c>
      <c r="C152" s="151"/>
      <c r="D152" s="5"/>
      <c r="E152" s="130"/>
      <c r="F152" s="52"/>
    </row>
    <row r="153" spans="1:6" ht="13.5" customHeight="1">
      <c r="A153" s="134"/>
      <c r="B153" s="20" t="s">
        <v>16</v>
      </c>
      <c r="C153" s="151"/>
      <c r="D153" s="5"/>
      <c r="E153" s="130"/>
      <c r="F153" s="52"/>
    </row>
    <row r="154" spans="1:6" ht="13.5" customHeight="1">
      <c r="A154" s="134"/>
      <c r="B154" s="20" t="s">
        <v>17</v>
      </c>
      <c r="C154" s="151"/>
      <c r="D154" s="5"/>
      <c r="E154" s="130"/>
      <c r="F154" s="52"/>
    </row>
    <row r="155" spans="1:6" ht="13.5" customHeight="1">
      <c r="A155" s="134"/>
      <c r="B155" s="20" t="s">
        <v>18</v>
      </c>
      <c r="C155" s="151"/>
      <c r="D155" s="5"/>
      <c r="E155" s="130"/>
      <c r="F155" s="52"/>
    </row>
    <row r="156" spans="1:6" ht="12.75" customHeight="1">
      <c r="A156" s="134"/>
      <c r="B156" s="20" t="s">
        <v>106</v>
      </c>
      <c r="C156" s="151"/>
      <c r="D156" s="5"/>
      <c r="E156" s="130"/>
      <c r="F156" s="52"/>
    </row>
    <row r="157" spans="1:6" ht="13.5" customHeight="1">
      <c r="A157" s="134"/>
      <c r="B157" s="20" t="s">
        <v>101</v>
      </c>
      <c r="C157" s="151"/>
      <c r="D157" s="5"/>
      <c r="E157" s="52"/>
      <c r="F157" s="52"/>
    </row>
    <row r="158" spans="1:6" ht="13.5" customHeight="1">
      <c r="A158" s="127"/>
      <c r="B158" s="15" t="s">
        <v>102</v>
      </c>
      <c r="C158" s="71"/>
      <c r="D158" s="6"/>
      <c r="E158" s="51"/>
      <c r="F158" s="51"/>
    </row>
    <row r="159" spans="1:6" ht="15">
      <c r="A159" s="128"/>
      <c r="B159" s="1" t="s">
        <v>28</v>
      </c>
      <c r="C159" s="104"/>
      <c r="D159" s="89"/>
      <c r="E159" s="105"/>
      <c r="F159" s="22">
        <f>SUM(F132:F158)</f>
        <v>0</v>
      </c>
    </row>
    <row r="160" spans="1:6">
      <c r="A160" s="94"/>
      <c r="B160" s="120"/>
      <c r="C160" s="91"/>
      <c r="D160" s="40"/>
      <c r="E160" s="92"/>
      <c r="F160" s="57"/>
    </row>
    <row r="161" spans="1:6" ht="14.25">
      <c r="A161" s="88"/>
      <c r="B161" s="23" t="s">
        <v>58</v>
      </c>
      <c r="C161" s="96"/>
      <c r="D161" s="96"/>
      <c r="E161" s="108"/>
      <c r="F161" s="109"/>
    </row>
    <row r="162" spans="1:6">
      <c r="A162" s="88"/>
      <c r="B162" s="32" t="s">
        <v>210</v>
      </c>
      <c r="C162" s="96"/>
      <c r="D162" s="96"/>
      <c r="E162" s="96"/>
      <c r="F162" s="110"/>
    </row>
    <row r="163" spans="1:6">
      <c r="A163" s="133">
        <v>1</v>
      </c>
      <c r="B163" s="84" t="s">
        <v>53</v>
      </c>
      <c r="C163" s="78">
        <v>2</v>
      </c>
      <c r="D163" s="85" t="s">
        <v>8</v>
      </c>
      <c r="E163" s="132">
        <v>0</v>
      </c>
      <c r="F163" s="50">
        <f>MMULT(C163,E163)</f>
        <v>0</v>
      </c>
    </row>
    <row r="164" spans="1:6">
      <c r="A164" s="129"/>
      <c r="B164" s="80" t="s">
        <v>84</v>
      </c>
      <c r="C164" s="79"/>
      <c r="D164" s="81"/>
      <c r="E164" s="130"/>
      <c r="F164" s="52"/>
    </row>
    <row r="165" spans="1:6">
      <c r="A165" s="134"/>
      <c r="B165" s="80" t="s">
        <v>85</v>
      </c>
      <c r="C165" s="79"/>
      <c r="D165" s="81"/>
      <c r="E165" s="130"/>
      <c r="F165" s="52"/>
    </row>
    <row r="166" spans="1:6">
      <c r="A166" s="134"/>
      <c r="B166" s="80" t="s">
        <v>86</v>
      </c>
      <c r="C166" s="79"/>
      <c r="D166" s="81"/>
      <c r="E166" s="130"/>
      <c r="F166" s="52"/>
    </row>
    <row r="167" spans="1:6">
      <c r="A167" s="134"/>
      <c r="B167" s="80" t="s">
        <v>59</v>
      </c>
      <c r="C167" s="79"/>
      <c r="D167" s="81"/>
      <c r="E167" s="130"/>
      <c r="F167" s="52"/>
    </row>
    <row r="168" spans="1:6" ht="13.5" customHeight="1">
      <c r="A168" s="133">
        <v>2</v>
      </c>
      <c r="B168" s="84" t="s">
        <v>53</v>
      </c>
      <c r="C168" s="78">
        <v>1</v>
      </c>
      <c r="D168" s="85" t="s">
        <v>8</v>
      </c>
      <c r="E168" s="132">
        <v>0</v>
      </c>
      <c r="F168" s="50">
        <f>MMULT(C168,E168)</f>
        <v>0</v>
      </c>
    </row>
    <row r="169" spans="1:6" ht="15" customHeight="1">
      <c r="A169" s="129"/>
      <c r="B169" s="80" t="s">
        <v>107</v>
      </c>
      <c r="C169" s="79"/>
      <c r="D169" s="81"/>
      <c r="E169" s="130"/>
      <c r="F169" s="52"/>
    </row>
    <row r="170" spans="1:6" ht="12.75" customHeight="1">
      <c r="A170" s="134"/>
      <c r="B170" s="80" t="s">
        <v>170</v>
      </c>
      <c r="C170" s="79"/>
      <c r="D170" s="81"/>
      <c r="E170" s="130"/>
      <c r="F170" s="52"/>
    </row>
    <row r="171" spans="1:6" ht="13.5" customHeight="1">
      <c r="A171" s="134"/>
      <c r="B171" s="80" t="s">
        <v>108</v>
      </c>
      <c r="C171" s="79"/>
      <c r="D171" s="81"/>
      <c r="E171" s="130"/>
      <c r="F171" s="52"/>
    </row>
    <row r="172" spans="1:6" ht="13.5" customHeight="1">
      <c r="A172" s="134"/>
      <c r="B172" s="80" t="s">
        <v>109</v>
      </c>
      <c r="C172" s="79"/>
      <c r="D172" s="81"/>
      <c r="E172" s="130"/>
      <c r="F172" s="52"/>
    </row>
    <row r="173" spans="1:6" ht="13.5" customHeight="1">
      <c r="A173" s="134"/>
      <c r="B173" s="80" t="s">
        <v>59</v>
      </c>
      <c r="C173" s="79"/>
      <c r="D173" s="81"/>
      <c r="E173" s="130"/>
      <c r="F173" s="52"/>
    </row>
    <row r="174" spans="1:6" ht="15">
      <c r="A174" s="88"/>
      <c r="B174" s="1" t="s">
        <v>61</v>
      </c>
      <c r="C174" s="93"/>
      <c r="D174" s="89"/>
      <c r="E174" s="142"/>
      <c r="F174" s="22">
        <f>SUM(F163:F173)</f>
        <v>0</v>
      </c>
    </row>
    <row r="175" spans="1:6">
      <c r="A175" s="94"/>
      <c r="B175" s="120"/>
      <c r="C175" s="91"/>
      <c r="D175" s="40"/>
      <c r="E175" s="92"/>
      <c r="F175" s="57"/>
    </row>
    <row r="176" spans="1:6" ht="14.25">
      <c r="A176" s="88"/>
      <c r="B176" s="23" t="s">
        <v>62</v>
      </c>
      <c r="C176" s="96"/>
      <c r="D176" s="96"/>
      <c r="E176" s="97"/>
      <c r="F176" s="98"/>
    </row>
    <row r="177" spans="1:6">
      <c r="A177" s="88"/>
      <c r="B177" s="32" t="s">
        <v>210</v>
      </c>
      <c r="C177" s="96"/>
      <c r="D177" s="96"/>
      <c r="E177" s="97"/>
      <c r="F177" s="98"/>
    </row>
    <row r="178" spans="1:6">
      <c r="A178" s="133">
        <v>1</v>
      </c>
      <c r="B178" s="27" t="s">
        <v>63</v>
      </c>
      <c r="C178" s="78">
        <v>1</v>
      </c>
      <c r="D178" s="7" t="s">
        <v>8</v>
      </c>
      <c r="E178" s="50">
        <v>0</v>
      </c>
      <c r="F178" s="50">
        <f>MMULT(C178,E178)</f>
        <v>0</v>
      </c>
    </row>
    <row r="179" spans="1:6">
      <c r="A179" s="90"/>
      <c r="B179" s="12" t="s">
        <v>195</v>
      </c>
      <c r="C179" s="79"/>
      <c r="D179" s="10"/>
      <c r="E179" s="52"/>
      <c r="F179" s="52"/>
    </row>
    <row r="180" spans="1:6" ht="12.75" customHeight="1">
      <c r="A180" s="87"/>
      <c r="B180" s="15" t="s">
        <v>59</v>
      </c>
      <c r="C180" s="82"/>
      <c r="D180" s="8"/>
      <c r="E180" s="51"/>
      <c r="F180" s="51"/>
    </row>
    <row r="181" spans="1:6" ht="15">
      <c r="A181" s="88"/>
      <c r="B181" s="1" t="s">
        <v>61</v>
      </c>
      <c r="C181" s="93"/>
      <c r="D181" s="89"/>
      <c r="E181" s="142"/>
      <c r="F181" s="22">
        <f>SUM(F178:F180)</f>
        <v>0</v>
      </c>
    </row>
    <row r="182" spans="1:6" ht="13.5" thickBot="1">
      <c r="A182" s="135"/>
      <c r="B182" s="136"/>
      <c r="C182" s="137"/>
      <c r="D182" s="21"/>
      <c r="E182" s="53"/>
      <c r="F182" s="53"/>
    </row>
    <row r="183" spans="1:6" ht="15">
      <c r="A183" s="33" t="s">
        <v>19</v>
      </c>
      <c r="B183" s="34" t="s">
        <v>0</v>
      </c>
      <c r="C183" s="62" t="s">
        <v>1</v>
      </c>
      <c r="D183" s="11" t="s">
        <v>20</v>
      </c>
      <c r="E183" s="43" t="s">
        <v>1</v>
      </c>
      <c r="F183" s="44" t="s">
        <v>21</v>
      </c>
    </row>
    <row r="184" spans="1:6" ht="14.25">
      <c r="A184" s="35" t="s">
        <v>22</v>
      </c>
      <c r="B184" s="121"/>
      <c r="C184" s="63" t="s">
        <v>3</v>
      </c>
      <c r="D184" s="2" t="s">
        <v>23</v>
      </c>
      <c r="E184" s="42" t="s">
        <v>24</v>
      </c>
      <c r="F184" s="45" t="s">
        <v>25</v>
      </c>
    </row>
    <row r="185" spans="1:6" ht="14.25">
      <c r="A185" s="36"/>
      <c r="B185" s="122"/>
      <c r="C185" s="64" t="s">
        <v>2</v>
      </c>
      <c r="D185" s="3"/>
      <c r="E185" s="37" t="s">
        <v>26</v>
      </c>
      <c r="F185" s="46" t="s">
        <v>27</v>
      </c>
    </row>
    <row r="186" spans="1:6" ht="15.75" thickBot="1">
      <c r="A186" s="123"/>
      <c r="B186" s="124"/>
      <c r="C186" s="125"/>
      <c r="D186" s="126"/>
      <c r="E186" s="47" t="s">
        <v>4</v>
      </c>
      <c r="F186" s="48" t="s">
        <v>5</v>
      </c>
    </row>
    <row r="187" spans="1:6">
      <c r="A187" s="94"/>
      <c r="B187" s="120"/>
      <c r="C187" s="91"/>
      <c r="D187" s="40"/>
      <c r="E187" s="92"/>
      <c r="F187" s="57"/>
    </row>
    <row r="188" spans="1:6" ht="14.25">
      <c r="A188" s="143"/>
      <c r="B188" s="38" t="s">
        <v>40</v>
      </c>
      <c r="C188" s="74"/>
      <c r="D188" s="39"/>
      <c r="E188" s="58"/>
      <c r="F188" s="55"/>
    </row>
    <row r="189" spans="1:6">
      <c r="A189" s="134"/>
      <c r="B189" s="30" t="s">
        <v>41</v>
      </c>
      <c r="C189" s="75" t="s">
        <v>42</v>
      </c>
      <c r="D189" s="21"/>
      <c r="E189" s="53"/>
      <c r="F189" s="59"/>
    </row>
    <row r="190" spans="1:6">
      <c r="A190" s="134"/>
      <c r="B190" s="30" t="s">
        <v>43</v>
      </c>
      <c r="C190" s="75" t="s">
        <v>36</v>
      </c>
      <c r="D190" s="21"/>
      <c r="E190" s="53"/>
      <c r="F190" s="59"/>
    </row>
    <row r="191" spans="1:6">
      <c r="A191" s="88"/>
      <c r="B191" s="32" t="s">
        <v>192</v>
      </c>
      <c r="C191" s="95"/>
      <c r="D191" s="96"/>
      <c r="E191" s="97"/>
      <c r="F191" s="98"/>
    </row>
    <row r="192" spans="1:6">
      <c r="A192" s="133">
        <v>1</v>
      </c>
      <c r="B192" s="27" t="s">
        <v>77</v>
      </c>
      <c r="C192" s="68">
        <v>60</v>
      </c>
      <c r="D192" s="7" t="s">
        <v>8</v>
      </c>
      <c r="E192" s="50">
        <v>0</v>
      </c>
      <c r="F192" s="50">
        <f>MMULT(C192,E192)</f>
        <v>0</v>
      </c>
    </row>
    <row r="193" spans="1:6">
      <c r="A193" s="127"/>
      <c r="B193" s="15" t="s">
        <v>197</v>
      </c>
      <c r="C193" s="149"/>
      <c r="D193" s="8"/>
      <c r="E193" s="131"/>
      <c r="F193" s="51"/>
    </row>
    <row r="194" spans="1:6">
      <c r="A194" s="133">
        <v>2</v>
      </c>
      <c r="B194" s="27" t="s">
        <v>44</v>
      </c>
      <c r="C194" s="68">
        <v>54</v>
      </c>
      <c r="D194" s="7" t="s">
        <v>8</v>
      </c>
      <c r="E194" s="50">
        <v>0</v>
      </c>
      <c r="F194" s="50">
        <f>MMULT(C194,E194)</f>
        <v>0</v>
      </c>
    </row>
    <row r="195" spans="1:6">
      <c r="A195" s="127"/>
      <c r="B195" s="15" t="s">
        <v>198</v>
      </c>
      <c r="C195" s="149"/>
      <c r="D195" s="8"/>
      <c r="E195" s="131"/>
      <c r="F195" s="51"/>
    </row>
    <row r="196" spans="1:6">
      <c r="A196" s="133">
        <v>3</v>
      </c>
      <c r="B196" s="27" t="s">
        <v>71</v>
      </c>
      <c r="C196" s="68">
        <v>44</v>
      </c>
      <c r="D196" s="7" t="s">
        <v>8</v>
      </c>
      <c r="E196" s="50">
        <v>0</v>
      </c>
      <c r="F196" s="50">
        <f>MMULT(C196,E196)</f>
        <v>0</v>
      </c>
    </row>
    <row r="197" spans="1:6">
      <c r="A197" s="127"/>
      <c r="B197" s="15" t="s">
        <v>212</v>
      </c>
      <c r="C197" s="149"/>
      <c r="D197" s="8"/>
      <c r="E197" s="131"/>
      <c r="F197" s="51"/>
    </row>
    <row r="198" spans="1:6">
      <c r="A198" s="133">
        <v>4</v>
      </c>
      <c r="B198" s="27" t="s">
        <v>72</v>
      </c>
      <c r="C198" s="68">
        <v>39</v>
      </c>
      <c r="D198" s="7" t="s">
        <v>8</v>
      </c>
      <c r="E198" s="50">
        <v>0</v>
      </c>
      <c r="F198" s="50">
        <f>MMULT(C198,E198)</f>
        <v>0</v>
      </c>
    </row>
    <row r="199" spans="1:6" ht="12.75" customHeight="1">
      <c r="A199" s="127"/>
      <c r="B199" s="15" t="s">
        <v>189</v>
      </c>
      <c r="C199" s="149"/>
      <c r="D199" s="8"/>
      <c r="E199" s="131"/>
      <c r="F199" s="51"/>
    </row>
    <row r="200" spans="1:6" ht="15">
      <c r="A200" s="88"/>
      <c r="B200" s="1" t="s">
        <v>28</v>
      </c>
      <c r="C200" s="72"/>
      <c r="D200" s="19"/>
      <c r="E200" s="105"/>
      <c r="F200" s="37">
        <f>SUM(F192:F199)</f>
        <v>0</v>
      </c>
    </row>
    <row r="201" spans="1:6">
      <c r="A201" s="127"/>
      <c r="B201" s="77"/>
      <c r="C201" s="73"/>
      <c r="D201" s="40"/>
      <c r="E201" s="56"/>
      <c r="F201" s="57"/>
    </row>
    <row r="202" spans="1:6" ht="14.25">
      <c r="A202" s="88"/>
      <c r="B202" s="23" t="s">
        <v>57</v>
      </c>
      <c r="C202" s="95"/>
      <c r="D202" s="96"/>
      <c r="E202" s="97"/>
      <c r="F202" s="98"/>
    </row>
    <row r="203" spans="1:6">
      <c r="A203" s="88"/>
      <c r="B203" s="32" t="s">
        <v>210</v>
      </c>
      <c r="C203" s="95"/>
      <c r="D203" s="96"/>
      <c r="E203" s="97"/>
      <c r="F203" s="98"/>
    </row>
    <row r="204" spans="1:6" ht="12.75" customHeight="1">
      <c r="A204" s="144">
        <v>1</v>
      </c>
      <c r="B204" s="14" t="s">
        <v>52</v>
      </c>
      <c r="C204" s="68">
        <v>6</v>
      </c>
      <c r="D204" s="7" t="s">
        <v>15</v>
      </c>
      <c r="E204" s="50">
        <v>0</v>
      </c>
      <c r="F204" s="50">
        <f>MMULT(C204,E204)</f>
        <v>0</v>
      </c>
    </row>
    <row r="205" spans="1:6" ht="12.75" customHeight="1">
      <c r="A205" s="145"/>
      <c r="B205" s="20" t="s">
        <v>113</v>
      </c>
      <c r="C205" s="66"/>
      <c r="D205" s="10"/>
      <c r="E205" s="52"/>
      <c r="F205" s="52"/>
    </row>
    <row r="206" spans="1:6" ht="12.75" customHeight="1">
      <c r="A206" s="145"/>
      <c r="B206" s="20" t="s">
        <v>51</v>
      </c>
      <c r="C206" s="66"/>
      <c r="D206" s="10"/>
      <c r="E206" s="52"/>
      <c r="F206" s="52"/>
    </row>
    <row r="207" spans="1:6">
      <c r="A207" s="113"/>
      <c r="B207" s="15" t="s">
        <v>73</v>
      </c>
      <c r="C207" s="66"/>
      <c r="D207" s="10"/>
      <c r="E207" s="52"/>
      <c r="F207" s="52"/>
    </row>
    <row r="208" spans="1:6">
      <c r="A208" s="133">
        <v>2</v>
      </c>
      <c r="B208" s="27" t="s">
        <v>74</v>
      </c>
      <c r="C208" s="154">
        <v>11</v>
      </c>
      <c r="D208" s="7" t="s">
        <v>8</v>
      </c>
      <c r="E208" s="132">
        <v>0</v>
      </c>
      <c r="F208" s="50">
        <f>MMULT(C208,E208)</f>
        <v>0</v>
      </c>
    </row>
    <row r="209" spans="1:6">
      <c r="A209" s="129"/>
      <c r="B209" s="15" t="s">
        <v>75</v>
      </c>
      <c r="C209" s="83"/>
      <c r="D209" s="8"/>
      <c r="E209" s="131"/>
      <c r="F209" s="51"/>
    </row>
    <row r="210" spans="1:6">
      <c r="A210" s="133">
        <v>4</v>
      </c>
      <c r="B210" s="27" t="s">
        <v>83</v>
      </c>
      <c r="C210" s="68">
        <v>1</v>
      </c>
      <c r="D210" s="7" t="s">
        <v>8</v>
      </c>
      <c r="E210" s="132">
        <v>0</v>
      </c>
      <c r="F210" s="50">
        <f>MMULT(C210,E210)</f>
        <v>0</v>
      </c>
    </row>
    <row r="211" spans="1:6">
      <c r="A211" s="140"/>
      <c r="B211" s="15"/>
      <c r="C211" s="67"/>
      <c r="D211" s="8"/>
      <c r="E211" s="100"/>
      <c r="F211" s="51"/>
    </row>
    <row r="212" spans="1:6">
      <c r="A212" s="152">
        <v>5</v>
      </c>
      <c r="B212" s="20" t="s">
        <v>88</v>
      </c>
      <c r="C212" s="79">
        <v>1</v>
      </c>
      <c r="D212" s="10" t="s">
        <v>8</v>
      </c>
      <c r="E212" s="52">
        <v>0</v>
      </c>
      <c r="F212" s="52">
        <f>MMULT(C212,E212)</f>
        <v>0</v>
      </c>
    </row>
    <row r="213" spans="1:6" ht="39.75" customHeight="1">
      <c r="A213" s="153"/>
      <c r="B213" s="15" t="s">
        <v>89</v>
      </c>
      <c r="C213" s="82"/>
      <c r="D213" s="8"/>
      <c r="E213" s="51"/>
      <c r="F213" s="51"/>
    </row>
    <row r="214" spans="1:6" ht="12.75" customHeight="1">
      <c r="A214" s="152">
        <v>6</v>
      </c>
      <c r="B214" s="14" t="s">
        <v>90</v>
      </c>
      <c r="C214" s="154">
        <v>1</v>
      </c>
      <c r="D214" s="7" t="s">
        <v>8</v>
      </c>
      <c r="E214" s="132">
        <v>0</v>
      </c>
      <c r="F214" s="50">
        <f>MMULT(C214,E214)</f>
        <v>0</v>
      </c>
    </row>
    <row r="215" spans="1:6" ht="40.5" customHeight="1">
      <c r="A215" s="153"/>
      <c r="B215" s="15" t="s">
        <v>91</v>
      </c>
      <c r="C215" s="83"/>
      <c r="D215" s="8"/>
      <c r="E215" s="131"/>
      <c r="F215" s="51"/>
    </row>
    <row r="216" spans="1:6" ht="12.75" customHeight="1">
      <c r="A216" s="152">
        <v>7</v>
      </c>
      <c r="B216" s="14" t="s">
        <v>92</v>
      </c>
      <c r="C216" s="154">
        <v>1</v>
      </c>
      <c r="D216" s="7" t="s">
        <v>8</v>
      </c>
      <c r="E216" s="50">
        <v>0</v>
      </c>
      <c r="F216" s="52">
        <f>MMULT(C216,E216)</f>
        <v>0</v>
      </c>
    </row>
    <row r="217" spans="1:6">
      <c r="A217" s="153"/>
      <c r="B217" s="15"/>
      <c r="C217" s="83"/>
      <c r="D217" s="8"/>
      <c r="E217" s="51"/>
      <c r="F217" s="57"/>
    </row>
    <row r="218" spans="1:6" ht="15">
      <c r="A218" s="88"/>
      <c r="B218" s="1" t="s">
        <v>28</v>
      </c>
      <c r="C218" s="72"/>
      <c r="D218" s="19"/>
      <c r="E218" s="54"/>
      <c r="F218" s="22">
        <f>SUM(F204:F217)</f>
        <v>0</v>
      </c>
    </row>
    <row r="219" spans="1:6" ht="15">
      <c r="A219" s="86"/>
      <c r="B219" s="18"/>
      <c r="C219" s="76"/>
      <c r="D219" s="16"/>
      <c r="E219" s="60"/>
      <c r="F219" s="17"/>
    </row>
    <row r="220" spans="1:6" ht="14.25">
      <c r="A220" s="86"/>
      <c r="B220" s="13" t="s">
        <v>39</v>
      </c>
      <c r="C220" s="146"/>
      <c r="D220" s="135"/>
      <c r="E220" s="147"/>
      <c r="F220" s="26">
        <f>SUM(F56,F95,F128,F159,F174,F181,F200,F218)</f>
        <v>0</v>
      </c>
    </row>
    <row r="221" spans="1:6">
      <c r="A221" s="86"/>
      <c r="B221" s="13"/>
      <c r="C221" s="146"/>
      <c r="D221" s="135"/>
      <c r="E221" s="147"/>
      <c r="F221" s="155"/>
    </row>
    <row r="222" spans="1:6" ht="15">
      <c r="A222" s="86"/>
      <c r="B222" s="114"/>
      <c r="C222" s="115"/>
      <c r="D222" s="86"/>
      <c r="E222" s="116"/>
      <c r="F222" s="117"/>
    </row>
    <row r="223" spans="1:6" ht="15">
      <c r="A223" s="86"/>
      <c r="B223" s="30"/>
      <c r="C223" s="75"/>
      <c r="D223" s="30"/>
      <c r="E223" s="61"/>
      <c r="F223" s="117"/>
    </row>
    <row r="224" spans="1:6">
      <c r="A224" s="135"/>
      <c r="B224" s="30"/>
      <c r="C224" s="75"/>
      <c r="D224" s="30"/>
      <c r="E224" s="61"/>
      <c r="F224" s="31"/>
    </row>
    <row r="225" spans="1:6">
      <c r="A225" s="135"/>
      <c r="B225" s="30" t="s">
        <v>173</v>
      </c>
      <c r="C225" s="75" t="s">
        <v>10</v>
      </c>
      <c r="D225" s="30" t="s">
        <v>11</v>
      </c>
      <c r="E225" s="61"/>
      <c r="F225" s="61"/>
    </row>
  </sheetData>
  <pageMargins left="0.70866141732283472" right="0.70866141732283472" top="0.78740157480314965" bottom="0.78740157480314965" header="0.31496062992125984" footer="0.31496062992125984"/>
  <pageSetup paperSize="9" scale="88" orientation="portrait" r:id="rId1"/>
  <headerFooter>
    <oddHeader>&amp;Cstrana &amp;P</oddHeader>
  </headerFooter>
  <rowBreaks count="3" manualBreakCount="3">
    <brk id="57" max="16383" man="1"/>
    <brk id="118" max="16383" man="1"/>
    <brk id="18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146"/>
  <sheetViews>
    <sheetView view="pageBreakPreview" topLeftCell="A112" zoomScaleSheetLayoutView="100" workbookViewId="0">
      <selection activeCell="C101" sqref="C101"/>
    </sheetView>
  </sheetViews>
  <sheetFormatPr defaultRowHeight="12.75"/>
  <cols>
    <col min="1" max="1" width="5" style="86" customWidth="1"/>
    <col min="2" max="2" width="47" style="86" customWidth="1"/>
    <col min="3" max="3" width="11.42578125" style="115" customWidth="1"/>
    <col min="4" max="4" width="9.7109375" style="86" customWidth="1"/>
    <col min="5" max="5" width="12" style="116" customWidth="1"/>
    <col min="6" max="6" width="14.42578125" style="116" customWidth="1"/>
    <col min="7" max="7" width="27.42578125" style="86" customWidth="1"/>
    <col min="8" max="16384" width="9.140625" style="86"/>
  </cols>
  <sheetData>
    <row r="1" spans="1:6" ht="15">
      <c r="A1" s="33" t="s">
        <v>19</v>
      </c>
      <c r="B1" s="34" t="s">
        <v>0</v>
      </c>
      <c r="C1" s="62" t="s">
        <v>1</v>
      </c>
      <c r="D1" s="11" t="s">
        <v>20</v>
      </c>
      <c r="E1" s="43" t="s">
        <v>1</v>
      </c>
      <c r="F1" s="44" t="s">
        <v>21</v>
      </c>
    </row>
    <row r="2" spans="1:6" ht="14.25">
      <c r="A2" s="35" t="s">
        <v>22</v>
      </c>
      <c r="B2" s="121"/>
      <c r="C2" s="63" t="s">
        <v>3</v>
      </c>
      <c r="D2" s="2" t="s">
        <v>23</v>
      </c>
      <c r="E2" s="42" t="s">
        <v>24</v>
      </c>
      <c r="F2" s="45" t="s">
        <v>25</v>
      </c>
    </row>
    <row r="3" spans="1:6" ht="14.25">
      <c r="A3" s="36"/>
      <c r="B3" s="122"/>
      <c r="C3" s="64" t="s">
        <v>2</v>
      </c>
      <c r="D3" s="3"/>
      <c r="E3" s="37" t="s">
        <v>26</v>
      </c>
      <c r="F3" s="46" t="s">
        <v>27</v>
      </c>
    </row>
    <row r="4" spans="1:6" ht="15.75" thickBot="1">
      <c r="A4" s="123"/>
      <c r="B4" s="124"/>
      <c r="C4" s="125"/>
      <c r="D4" s="126"/>
      <c r="E4" s="47" t="s">
        <v>4</v>
      </c>
      <c r="F4" s="48" t="s">
        <v>5</v>
      </c>
    </row>
    <row r="5" spans="1:6" ht="15">
      <c r="A5" s="127"/>
      <c r="B5" s="24" t="s">
        <v>214</v>
      </c>
      <c r="C5" s="65"/>
      <c r="D5" s="4"/>
      <c r="E5" s="49"/>
      <c r="F5" s="25"/>
    </row>
    <row r="6" spans="1:6" ht="14.25">
      <c r="A6" s="88"/>
      <c r="B6" s="23" t="s">
        <v>114</v>
      </c>
      <c r="C6" s="95"/>
      <c r="D6" s="96"/>
      <c r="E6" s="97"/>
      <c r="F6" s="98"/>
    </row>
    <row r="7" spans="1:6">
      <c r="A7" s="88"/>
      <c r="B7" s="32" t="s">
        <v>191</v>
      </c>
      <c r="C7" s="95"/>
      <c r="D7" s="96"/>
      <c r="E7" s="97"/>
      <c r="F7" s="98"/>
    </row>
    <row r="8" spans="1:6" ht="12.75" customHeight="1">
      <c r="A8" s="129">
        <v>1</v>
      </c>
      <c r="B8" s="29" t="s">
        <v>115</v>
      </c>
      <c r="C8" s="160">
        <v>1</v>
      </c>
      <c r="D8" s="5" t="s">
        <v>6</v>
      </c>
      <c r="E8" s="9">
        <v>0</v>
      </c>
      <c r="F8" s="9">
        <f>MMULT(C8,E8)</f>
        <v>0</v>
      </c>
    </row>
    <row r="9" spans="1:6">
      <c r="A9" s="127"/>
      <c r="B9" s="28" t="s">
        <v>30</v>
      </c>
      <c r="C9" s="83"/>
      <c r="D9" s="6"/>
      <c r="E9" s="205"/>
      <c r="F9" s="6"/>
    </row>
    <row r="10" spans="1:6" ht="12.75" customHeight="1">
      <c r="A10" s="129">
        <v>2</v>
      </c>
      <c r="B10" s="29" t="s">
        <v>116</v>
      </c>
      <c r="C10" s="160">
        <v>60</v>
      </c>
      <c r="D10" s="5" t="s">
        <v>6</v>
      </c>
      <c r="E10" s="9">
        <v>0</v>
      </c>
      <c r="F10" s="9">
        <f>MMULT(C10,E10)</f>
        <v>0</v>
      </c>
    </row>
    <row r="11" spans="1:6">
      <c r="A11" s="127"/>
      <c r="B11" s="28" t="s">
        <v>30</v>
      </c>
      <c r="C11" s="162"/>
      <c r="D11" s="6"/>
      <c r="E11" s="205"/>
      <c r="F11" s="6"/>
    </row>
    <row r="12" spans="1:6">
      <c r="A12" s="133">
        <v>3</v>
      </c>
      <c r="B12" s="14" t="s">
        <v>31</v>
      </c>
      <c r="C12" s="154">
        <v>300</v>
      </c>
      <c r="D12" s="9" t="s">
        <v>7</v>
      </c>
      <c r="E12" s="132">
        <v>0</v>
      </c>
      <c r="F12" s="50">
        <f>C12*E12</f>
        <v>0</v>
      </c>
    </row>
    <row r="13" spans="1:6">
      <c r="A13" s="127"/>
      <c r="B13" s="28" t="s">
        <v>117</v>
      </c>
      <c r="C13" s="83"/>
      <c r="D13" s="6"/>
      <c r="E13" s="158"/>
      <c r="F13" s="51"/>
    </row>
    <row r="14" spans="1:6">
      <c r="A14" s="129">
        <v>4</v>
      </c>
      <c r="B14" s="14" t="s">
        <v>32</v>
      </c>
      <c r="C14" s="69">
        <v>2</v>
      </c>
      <c r="D14" s="7" t="s">
        <v>8</v>
      </c>
      <c r="E14" s="50">
        <v>0</v>
      </c>
      <c r="F14" s="50">
        <f>MMULT(C14,E14)</f>
        <v>0</v>
      </c>
    </row>
    <row r="15" spans="1:6">
      <c r="A15" s="163"/>
      <c r="B15" s="20" t="s">
        <v>66</v>
      </c>
      <c r="C15" s="102"/>
      <c r="D15" s="10"/>
      <c r="E15" s="157"/>
      <c r="F15" s="52"/>
    </row>
    <row r="16" spans="1:6">
      <c r="A16" s="163"/>
      <c r="B16" s="20" t="s">
        <v>33</v>
      </c>
      <c r="C16" s="102"/>
      <c r="D16" s="10"/>
      <c r="E16" s="157"/>
      <c r="F16" s="52"/>
    </row>
    <row r="17" spans="1:6">
      <c r="A17" s="87"/>
      <c r="B17" s="15" t="s">
        <v>34</v>
      </c>
      <c r="C17" s="103"/>
      <c r="D17" s="8"/>
      <c r="E17" s="156"/>
      <c r="F17" s="51"/>
    </row>
    <row r="18" spans="1:6">
      <c r="A18" s="133">
        <v>5</v>
      </c>
      <c r="B18" s="84" t="s">
        <v>174</v>
      </c>
      <c r="C18" s="78">
        <v>10</v>
      </c>
      <c r="D18" s="164" t="s">
        <v>8</v>
      </c>
      <c r="E18" s="132">
        <v>0</v>
      </c>
      <c r="F18" s="50">
        <f>C18*E18</f>
        <v>0</v>
      </c>
    </row>
    <row r="19" spans="1:6">
      <c r="A19" s="90"/>
      <c r="B19" s="20" t="s">
        <v>64</v>
      </c>
      <c r="C19" s="198"/>
      <c r="D19" s="165"/>
      <c r="E19" s="130"/>
      <c r="F19" s="52"/>
    </row>
    <row r="20" spans="1:6">
      <c r="A20" s="87"/>
      <c r="B20" s="15" t="s">
        <v>67</v>
      </c>
      <c r="C20" s="199"/>
      <c r="D20" s="166"/>
      <c r="E20" s="131"/>
      <c r="F20" s="51"/>
    </row>
    <row r="21" spans="1:6">
      <c r="A21" s="133">
        <v>6</v>
      </c>
      <c r="B21" s="84" t="s">
        <v>175</v>
      </c>
      <c r="C21" s="78">
        <v>4</v>
      </c>
      <c r="D21" s="164" t="s">
        <v>8</v>
      </c>
      <c r="E21" s="132">
        <v>0</v>
      </c>
      <c r="F21" s="50">
        <f>C21*E21</f>
        <v>0</v>
      </c>
    </row>
    <row r="22" spans="1:6">
      <c r="A22" s="90"/>
      <c r="B22" s="20" t="s">
        <v>64</v>
      </c>
      <c r="C22" s="198"/>
      <c r="D22" s="165"/>
      <c r="E22" s="130"/>
      <c r="F22" s="52"/>
    </row>
    <row r="23" spans="1:6">
      <c r="A23" s="87"/>
      <c r="B23" s="15" t="s">
        <v>67</v>
      </c>
      <c r="C23" s="199"/>
      <c r="D23" s="166"/>
      <c r="E23" s="131"/>
      <c r="F23" s="51"/>
    </row>
    <row r="24" spans="1:6">
      <c r="A24" s="133">
        <v>7</v>
      </c>
      <c r="B24" s="84" t="s">
        <v>176</v>
      </c>
      <c r="C24" s="78">
        <v>9</v>
      </c>
      <c r="D24" s="164" t="s">
        <v>8</v>
      </c>
      <c r="E24" s="132">
        <v>0</v>
      </c>
      <c r="F24" s="50">
        <f>C24*E24</f>
        <v>0</v>
      </c>
    </row>
    <row r="25" spans="1:6">
      <c r="A25" s="90"/>
      <c r="B25" s="20" t="s">
        <v>64</v>
      </c>
      <c r="C25" s="198"/>
      <c r="D25" s="165"/>
      <c r="E25" s="130"/>
      <c r="F25" s="52"/>
    </row>
    <row r="26" spans="1:6">
      <c r="A26" s="87"/>
      <c r="B26" s="15" t="s">
        <v>67</v>
      </c>
      <c r="C26" s="199"/>
      <c r="D26" s="166"/>
      <c r="E26" s="158"/>
      <c r="F26" s="51"/>
    </row>
    <row r="27" spans="1:6">
      <c r="A27" s="129">
        <v>8</v>
      </c>
      <c r="B27" s="14" t="s">
        <v>118</v>
      </c>
      <c r="C27" s="160">
        <v>2</v>
      </c>
      <c r="D27" s="10" t="s">
        <v>8</v>
      </c>
      <c r="E27" s="132">
        <v>0</v>
      </c>
      <c r="F27" s="50">
        <f>C27*E27</f>
        <v>0</v>
      </c>
    </row>
    <row r="28" spans="1:6">
      <c r="A28" s="129"/>
      <c r="B28" s="20" t="s">
        <v>165</v>
      </c>
      <c r="C28" s="160"/>
      <c r="D28" s="10"/>
      <c r="E28" s="130"/>
      <c r="F28" s="52"/>
    </row>
    <row r="29" spans="1:6">
      <c r="A29" s="127"/>
      <c r="B29" s="15" t="s">
        <v>67</v>
      </c>
      <c r="C29" s="82"/>
      <c r="D29" s="8"/>
      <c r="E29" s="131"/>
      <c r="F29" s="51"/>
    </row>
    <row r="30" spans="1:6">
      <c r="A30" s="129">
        <v>9</v>
      </c>
      <c r="B30" s="14" t="s">
        <v>118</v>
      </c>
      <c r="C30" s="78">
        <v>2</v>
      </c>
      <c r="D30" s="7" t="s">
        <v>8</v>
      </c>
      <c r="E30" s="132">
        <v>0</v>
      </c>
      <c r="F30" s="50">
        <f>C30*E30</f>
        <v>0</v>
      </c>
    </row>
    <row r="31" spans="1:6">
      <c r="A31" s="129"/>
      <c r="B31" s="20" t="s">
        <v>166</v>
      </c>
      <c r="C31" s="79"/>
      <c r="D31" s="10"/>
      <c r="E31" s="130"/>
      <c r="F31" s="52"/>
    </row>
    <row r="32" spans="1:6">
      <c r="A32" s="127"/>
      <c r="B32" s="15" t="s">
        <v>67</v>
      </c>
      <c r="C32" s="199"/>
      <c r="D32" s="8"/>
      <c r="E32" s="131"/>
      <c r="F32" s="51"/>
    </row>
    <row r="33" spans="1:6">
      <c r="A33" s="133">
        <v>10</v>
      </c>
      <c r="B33" s="14" t="s">
        <v>177</v>
      </c>
      <c r="C33" s="69">
        <v>3</v>
      </c>
      <c r="D33" s="7" t="s">
        <v>8</v>
      </c>
      <c r="E33" s="132">
        <v>0</v>
      </c>
      <c r="F33" s="50">
        <f>MMULT(C33,E33)</f>
        <v>0</v>
      </c>
    </row>
    <row r="34" spans="1:6">
      <c r="A34" s="134"/>
      <c r="B34" s="20" t="s">
        <v>64</v>
      </c>
      <c r="C34" s="70"/>
      <c r="D34" s="10"/>
      <c r="E34" s="130"/>
      <c r="F34" s="52"/>
    </row>
    <row r="35" spans="1:6">
      <c r="A35" s="127"/>
      <c r="B35" s="15" t="s">
        <v>67</v>
      </c>
      <c r="C35" s="71"/>
      <c r="D35" s="8"/>
      <c r="E35" s="131"/>
      <c r="F35" s="51"/>
    </row>
    <row r="36" spans="1:6">
      <c r="A36" s="133">
        <v>11</v>
      </c>
      <c r="B36" s="20" t="s">
        <v>119</v>
      </c>
      <c r="C36" s="78">
        <v>2</v>
      </c>
      <c r="D36" s="7" t="s">
        <v>8</v>
      </c>
      <c r="E36" s="132">
        <v>0</v>
      </c>
      <c r="F36" s="50">
        <f>MMULT(C36,E36)</f>
        <v>0</v>
      </c>
    </row>
    <row r="37" spans="1:6" ht="12.75" customHeight="1">
      <c r="A37" s="134"/>
      <c r="B37" s="20" t="s">
        <v>120</v>
      </c>
      <c r="C37" s="82"/>
      <c r="D37" s="8"/>
      <c r="E37" s="131"/>
      <c r="F37" s="51"/>
    </row>
    <row r="38" spans="1:6">
      <c r="A38" s="133">
        <v>12</v>
      </c>
      <c r="B38" s="14" t="s">
        <v>121</v>
      </c>
      <c r="C38" s="78">
        <v>2</v>
      </c>
      <c r="D38" s="7" t="s">
        <v>8</v>
      </c>
      <c r="E38" s="132">
        <v>0</v>
      </c>
      <c r="F38" s="50">
        <f>MMULT(C38,E38)</f>
        <v>0</v>
      </c>
    </row>
    <row r="39" spans="1:6">
      <c r="A39" s="127"/>
      <c r="B39" s="15"/>
      <c r="C39" s="82"/>
      <c r="D39" s="8"/>
      <c r="E39" s="158"/>
      <c r="F39" s="51"/>
    </row>
    <row r="40" spans="1:6">
      <c r="A40" s="133">
        <v>13</v>
      </c>
      <c r="B40" s="14" t="s">
        <v>122</v>
      </c>
      <c r="C40" s="78">
        <v>2</v>
      </c>
      <c r="D40" s="7" t="s">
        <v>8</v>
      </c>
      <c r="E40" s="132">
        <v>0</v>
      </c>
      <c r="F40" s="50">
        <f>MMULT(C40,E40)</f>
        <v>0</v>
      </c>
    </row>
    <row r="41" spans="1:6">
      <c r="A41" s="127"/>
      <c r="B41" s="15"/>
      <c r="C41" s="82"/>
      <c r="D41" s="8"/>
      <c r="E41" s="158"/>
      <c r="F41" s="51"/>
    </row>
    <row r="42" spans="1:6">
      <c r="A42" s="133">
        <v>14</v>
      </c>
      <c r="B42" s="14" t="s">
        <v>123</v>
      </c>
      <c r="C42" s="154">
        <v>1</v>
      </c>
      <c r="D42" s="7" t="s">
        <v>8</v>
      </c>
      <c r="E42" s="132">
        <v>0</v>
      </c>
      <c r="F42" s="50">
        <f>C42*E42</f>
        <v>0</v>
      </c>
    </row>
    <row r="43" spans="1:6">
      <c r="A43" s="127"/>
      <c r="B43" s="15" t="s">
        <v>124</v>
      </c>
      <c r="C43" s="82"/>
      <c r="D43" s="8"/>
      <c r="E43" s="131"/>
      <c r="F43" s="51"/>
    </row>
    <row r="44" spans="1:6">
      <c r="A44" s="133">
        <v>15</v>
      </c>
      <c r="B44" s="14" t="s">
        <v>123</v>
      </c>
      <c r="C44" s="160">
        <v>3</v>
      </c>
      <c r="D44" s="10" t="s">
        <v>8</v>
      </c>
      <c r="E44" s="132">
        <v>0</v>
      </c>
      <c r="F44" s="50">
        <f>C44*E44</f>
        <v>0</v>
      </c>
    </row>
    <row r="45" spans="1:6">
      <c r="A45" s="127"/>
      <c r="B45" s="15" t="s">
        <v>125</v>
      </c>
      <c r="C45" s="82"/>
      <c r="D45" s="8"/>
      <c r="E45" s="131"/>
      <c r="F45" s="51"/>
    </row>
    <row r="46" spans="1:6">
      <c r="A46" s="133">
        <v>16</v>
      </c>
      <c r="B46" s="27" t="s">
        <v>53</v>
      </c>
      <c r="C46" s="78">
        <v>2</v>
      </c>
      <c r="D46" s="7" t="s">
        <v>8</v>
      </c>
      <c r="E46" s="167">
        <v>0</v>
      </c>
      <c r="F46" s="9">
        <f>MMULT(C46,E46)</f>
        <v>0</v>
      </c>
    </row>
    <row r="47" spans="1:6">
      <c r="A47" s="129"/>
      <c r="B47" s="12" t="s">
        <v>126</v>
      </c>
      <c r="C47" s="79"/>
      <c r="D47" s="10"/>
      <c r="E47" s="167"/>
      <c r="F47" s="5"/>
    </row>
    <row r="48" spans="1:6">
      <c r="A48" s="127"/>
      <c r="B48" s="15" t="s">
        <v>36</v>
      </c>
      <c r="C48" s="82"/>
      <c r="D48" s="8"/>
      <c r="E48" s="167"/>
      <c r="F48" s="6"/>
    </row>
    <row r="49" spans="1:6">
      <c r="A49" s="133">
        <v>17</v>
      </c>
      <c r="B49" s="14" t="s">
        <v>53</v>
      </c>
      <c r="C49" s="78">
        <v>1</v>
      </c>
      <c r="D49" s="7" t="s">
        <v>8</v>
      </c>
      <c r="E49" s="168">
        <v>0</v>
      </c>
      <c r="F49" s="9">
        <f>MMULT(C49,E49)</f>
        <v>0</v>
      </c>
    </row>
    <row r="50" spans="1:6">
      <c r="A50" s="129"/>
      <c r="B50" s="20" t="s">
        <v>127</v>
      </c>
      <c r="C50" s="79"/>
      <c r="D50" s="10"/>
      <c r="E50" s="167"/>
      <c r="F50" s="5"/>
    </row>
    <row r="51" spans="1:6">
      <c r="A51" s="129"/>
      <c r="B51" s="20" t="s">
        <v>128</v>
      </c>
      <c r="C51" s="79"/>
      <c r="D51" s="10"/>
      <c r="E51" s="167"/>
      <c r="F51" s="5"/>
    </row>
    <row r="52" spans="1:6">
      <c r="A52" s="87"/>
      <c r="B52" s="15" t="s">
        <v>36</v>
      </c>
      <c r="C52" s="82"/>
      <c r="D52" s="169"/>
      <c r="E52" s="161"/>
      <c r="F52" s="170"/>
    </row>
    <row r="53" spans="1:6">
      <c r="A53" s="133">
        <v>18</v>
      </c>
      <c r="B53" s="14" t="s">
        <v>53</v>
      </c>
      <c r="C53" s="78">
        <v>1</v>
      </c>
      <c r="D53" s="7" t="s">
        <v>8</v>
      </c>
      <c r="E53" s="168">
        <v>0</v>
      </c>
      <c r="F53" s="9">
        <f>MMULT(C53,E53)</f>
        <v>0</v>
      </c>
    </row>
    <row r="54" spans="1:6">
      <c r="A54" s="129"/>
      <c r="B54" s="20" t="s">
        <v>127</v>
      </c>
      <c r="C54" s="79"/>
      <c r="D54" s="10"/>
      <c r="E54" s="167"/>
      <c r="F54" s="5"/>
    </row>
    <row r="55" spans="1:6">
      <c r="A55" s="129"/>
      <c r="B55" s="20" t="s">
        <v>157</v>
      </c>
      <c r="C55" s="79"/>
      <c r="D55" s="10"/>
      <c r="E55" s="167"/>
      <c r="F55" s="5"/>
    </row>
    <row r="56" spans="1:6">
      <c r="A56" s="87"/>
      <c r="B56" s="15" t="s">
        <v>36</v>
      </c>
      <c r="C56" s="82"/>
      <c r="D56" s="169"/>
      <c r="E56" s="161"/>
      <c r="F56" s="170"/>
    </row>
    <row r="57" spans="1:6">
      <c r="A57" s="129">
        <v>19</v>
      </c>
      <c r="B57" s="20" t="s">
        <v>129</v>
      </c>
      <c r="C57" s="160">
        <v>2</v>
      </c>
      <c r="D57" s="10" t="s">
        <v>8</v>
      </c>
      <c r="E57" s="167">
        <v>0</v>
      </c>
      <c r="F57" s="5">
        <f>MMULT(C57,E57)</f>
        <v>0</v>
      </c>
    </row>
    <row r="58" spans="1:6">
      <c r="A58" s="129"/>
      <c r="B58" s="20" t="s">
        <v>130</v>
      </c>
      <c r="C58" s="160"/>
      <c r="D58" s="10"/>
      <c r="E58" s="167"/>
      <c r="F58" s="5"/>
    </row>
    <row r="59" spans="1:6">
      <c r="A59" s="129"/>
      <c r="B59" s="20" t="s">
        <v>48</v>
      </c>
      <c r="C59" s="160"/>
      <c r="D59" s="10"/>
      <c r="E59" s="167"/>
      <c r="F59" s="5"/>
    </row>
    <row r="60" spans="1:6">
      <c r="A60" s="127"/>
      <c r="B60" s="15" t="s">
        <v>36</v>
      </c>
      <c r="C60" s="83"/>
      <c r="D60" s="8"/>
      <c r="E60" s="205"/>
      <c r="F60" s="6"/>
    </row>
    <row r="61" spans="1:6" ht="13.5" thickBot="1">
      <c r="B61" s="200"/>
      <c r="C61" s="201"/>
      <c r="D61" s="171"/>
      <c r="E61" s="215"/>
      <c r="F61" s="172"/>
    </row>
    <row r="62" spans="1:6" ht="15">
      <c r="A62" s="33" t="s">
        <v>19</v>
      </c>
      <c r="B62" s="34" t="s">
        <v>0</v>
      </c>
      <c r="C62" s="11" t="s">
        <v>1</v>
      </c>
      <c r="D62" s="11" t="s">
        <v>20</v>
      </c>
      <c r="E62" s="11" t="s">
        <v>1</v>
      </c>
      <c r="F62" s="173" t="s">
        <v>21</v>
      </c>
    </row>
    <row r="63" spans="1:6" ht="14.25">
      <c r="A63" s="35" t="s">
        <v>22</v>
      </c>
      <c r="B63" s="121"/>
      <c r="C63" s="2" t="s">
        <v>3</v>
      </c>
      <c r="D63" s="2" t="s">
        <v>23</v>
      </c>
      <c r="E63" s="2" t="s">
        <v>24</v>
      </c>
      <c r="F63" s="174" t="s">
        <v>25</v>
      </c>
    </row>
    <row r="64" spans="1:6" ht="14.25">
      <c r="A64" s="36"/>
      <c r="B64" s="122"/>
      <c r="C64" s="3" t="s">
        <v>2</v>
      </c>
      <c r="D64" s="3"/>
      <c r="E64" s="3" t="s">
        <v>26</v>
      </c>
      <c r="F64" s="175" t="s">
        <v>27</v>
      </c>
    </row>
    <row r="65" spans="1:6" ht="15.75" thickBot="1">
      <c r="A65" s="176"/>
      <c r="B65" s="202"/>
      <c r="C65" s="203"/>
      <c r="D65" s="177"/>
      <c r="E65" s="178" t="s">
        <v>4</v>
      </c>
      <c r="F65" s="179" t="s">
        <v>5</v>
      </c>
    </row>
    <row r="66" spans="1:6">
      <c r="A66" s="159"/>
      <c r="B66" s="212"/>
      <c r="C66" s="204"/>
      <c r="D66" s="180"/>
      <c r="E66" s="40"/>
      <c r="F66" s="181"/>
    </row>
    <row r="67" spans="1:6">
      <c r="A67" s="133">
        <v>20</v>
      </c>
      <c r="B67" s="27" t="s">
        <v>131</v>
      </c>
      <c r="C67" s="78">
        <v>3</v>
      </c>
      <c r="D67" s="7" t="s">
        <v>8</v>
      </c>
      <c r="E67" s="214">
        <v>0</v>
      </c>
      <c r="F67" s="9">
        <f>MMULT(C67,E67)</f>
        <v>0</v>
      </c>
    </row>
    <row r="68" spans="1:6">
      <c r="A68" s="129"/>
      <c r="B68" s="12" t="s">
        <v>132</v>
      </c>
      <c r="C68" s="198"/>
      <c r="D68" s="10"/>
      <c r="E68" s="10"/>
      <c r="F68" s="5"/>
    </row>
    <row r="69" spans="1:6">
      <c r="A69" s="129"/>
      <c r="B69" s="12" t="s">
        <v>133</v>
      </c>
      <c r="C69" s="198"/>
      <c r="D69" s="10"/>
      <c r="E69" s="10"/>
      <c r="F69" s="5"/>
    </row>
    <row r="70" spans="1:6">
      <c r="A70" s="134"/>
      <c r="B70" s="20" t="s">
        <v>163</v>
      </c>
      <c r="C70" s="198"/>
      <c r="D70" s="10"/>
      <c r="E70" s="10"/>
      <c r="F70" s="5"/>
    </row>
    <row r="71" spans="1:6">
      <c r="A71" s="127"/>
      <c r="B71" s="211" t="s">
        <v>36</v>
      </c>
      <c r="C71" s="199"/>
      <c r="D71" s="169"/>
      <c r="E71" s="8"/>
      <c r="F71" s="170"/>
    </row>
    <row r="72" spans="1:6">
      <c r="A72" s="129">
        <v>21</v>
      </c>
      <c r="B72" s="12" t="s">
        <v>134</v>
      </c>
      <c r="C72" s="79">
        <v>2</v>
      </c>
      <c r="D72" s="10" t="s">
        <v>8</v>
      </c>
      <c r="E72" s="216">
        <v>0</v>
      </c>
      <c r="F72" s="5">
        <f>MMULT(C72,E72)</f>
        <v>0</v>
      </c>
    </row>
    <row r="73" spans="1:6" ht="51">
      <c r="A73" s="129"/>
      <c r="B73" s="183" t="s">
        <v>135</v>
      </c>
      <c r="C73" s="79"/>
      <c r="D73" s="10"/>
      <c r="E73" s="167"/>
      <c r="F73" s="5"/>
    </row>
    <row r="74" spans="1:6">
      <c r="A74" s="129"/>
      <c r="B74" s="20" t="s">
        <v>162</v>
      </c>
      <c r="C74" s="79"/>
      <c r="D74" s="10"/>
      <c r="E74" s="167"/>
      <c r="F74" s="5"/>
    </row>
    <row r="75" spans="1:6">
      <c r="A75" s="134"/>
      <c r="B75" s="20" t="s">
        <v>136</v>
      </c>
      <c r="C75" s="79"/>
      <c r="D75" s="10"/>
      <c r="E75" s="5"/>
      <c r="F75" s="5"/>
    </row>
    <row r="76" spans="1:6">
      <c r="A76" s="134"/>
      <c r="B76" s="12" t="s">
        <v>36</v>
      </c>
      <c r="C76" s="82"/>
      <c r="D76" s="8"/>
      <c r="E76" s="6"/>
      <c r="F76" s="5"/>
    </row>
    <row r="77" spans="1:6">
      <c r="A77" s="133">
        <v>22</v>
      </c>
      <c r="B77" s="14" t="s">
        <v>131</v>
      </c>
      <c r="C77" s="79">
        <v>1</v>
      </c>
      <c r="D77" s="10" t="s">
        <v>8</v>
      </c>
      <c r="E77" s="168">
        <v>0</v>
      </c>
      <c r="F77" s="9">
        <f>MMULT(C77,E77)</f>
        <v>0</v>
      </c>
    </row>
    <row r="78" spans="1:6" ht="15">
      <c r="A78" s="134"/>
      <c r="B78" s="184" t="s">
        <v>137</v>
      </c>
      <c r="C78" s="185"/>
      <c r="D78" s="186"/>
      <c r="E78" s="217"/>
      <c r="F78" s="42"/>
    </row>
    <row r="79" spans="1:6" ht="15">
      <c r="A79" s="134"/>
      <c r="B79" s="184" t="s">
        <v>138</v>
      </c>
      <c r="C79" s="185"/>
      <c r="D79" s="186"/>
      <c r="E79" s="217"/>
      <c r="F79" s="42"/>
    </row>
    <row r="80" spans="1:6" ht="15">
      <c r="A80" s="134"/>
      <c r="B80" s="15" t="s">
        <v>139</v>
      </c>
      <c r="C80" s="187"/>
      <c r="D80" s="188"/>
      <c r="E80" s="218"/>
      <c r="F80" s="37"/>
    </row>
    <row r="81" spans="1:6">
      <c r="A81" s="133">
        <v>23</v>
      </c>
      <c r="B81" s="14" t="s">
        <v>131</v>
      </c>
      <c r="C81" s="79">
        <v>1</v>
      </c>
      <c r="D81" s="10" t="s">
        <v>8</v>
      </c>
      <c r="E81" s="168">
        <v>0</v>
      </c>
      <c r="F81" s="9">
        <f>MMULT(C81,E81)</f>
        <v>0</v>
      </c>
    </row>
    <row r="82" spans="1:6" ht="15">
      <c r="A82" s="134"/>
      <c r="B82" s="184" t="s">
        <v>160</v>
      </c>
      <c r="C82" s="185"/>
      <c r="D82" s="186"/>
      <c r="E82" s="217"/>
      <c r="F82" s="42"/>
    </row>
    <row r="83" spans="1:6" ht="15">
      <c r="A83" s="134"/>
      <c r="B83" s="184" t="s">
        <v>161</v>
      </c>
      <c r="C83" s="185"/>
      <c r="D83" s="186"/>
      <c r="E83" s="217"/>
      <c r="F83" s="42"/>
    </row>
    <row r="84" spans="1:6" ht="15">
      <c r="A84" s="134"/>
      <c r="B84" s="15" t="s">
        <v>139</v>
      </c>
      <c r="C84" s="187"/>
      <c r="D84" s="188"/>
      <c r="E84" s="218"/>
      <c r="F84" s="37"/>
    </row>
    <row r="85" spans="1:6">
      <c r="A85" s="133">
        <v>24</v>
      </c>
      <c r="B85" s="14" t="s">
        <v>131</v>
      </c>
      <c r="C85" s="79">
        <v>2</v>
      </c>
      <c r="D85" s="10" t="s">
        <v>8</v>
      </c>
      <c r="E85" s="168">
        <v>0</v>
      </c>
      <c r="F85" s="9">
        <f>MMULT(C85,E85)</f>
        <v>0</v>
      </c>
    </row>
    <row r="86" spans="1:6" ht="15">
      <c r="A86" s="134"/>
      <c r="B86" s="184" t="s">
        <v>159</v>
      </c>
      <c r="C86" s="185"/>
      <c r="D86" s="186"/>
      <c r="E86" s="209"/>
      <c r="F86" s="42"/>
    </row>
    <row r="87" spans="1:6" ht="15">
      <c r="A87" s="134"/>
      <c r="B87" s="184" t="s">
        <v>140</v>
      </c>
      <c r="C87" s="185"/>
      <c r="D87" s="186"/>
      <c r="E87" s="209"/>
      <c r="F87" s="42"/>
    </row>
    <row r="88" spans="1:6" ht="15">
      <c r="A88" s="134"/>
      <c r="B88" s="184" t="s">
        <v>141</v>
      </c>
      <c r="C88" s="185"/>
      <c r="D88" s="186"/>
      <c r="E88" s="209"/>
      <c r="F88" s="42"/>
    </row>
    <row r="89" spans="1:6" ht="15">
      <c r="A89" s="134"/>
      <c r="B89" s="15" t="s">
        <v>36</v>
      </c>
      <c r="C89" s="187"/>
      <c r="D89" s="188"/>
      <c r="E89" s="210"/>
      <c r="F89" s="37"/>
    </row>
    <row r="90" spans="1:6">
      <c r="A90" s="133">
        <v>25</v>
      </c>
      <c r="B90" s="14" t="s">
        <v>131</v>
      </c>
      <c r="C90" s="79">
        <v>3</v>
      </c>
      <c r="D90" s="10" t="s">
        <v>8</v>
      </c>
      <c r="E90" s="168">
        <v>0</v>
      </c>
      <c r="F90" s="9">
        <f>MMULT(C90,E90)</f>
        <v>0</v>
      </c>
    </row>
    <row r="91" spans="1:6">
      <c r="A91" s="129"/>
      <c r="B91" s="20" t="s">
        <v>142</v>
      </c>
      <c r="C91" s="79"/>
      <c r="D91" s="10"/>
      <c r="E91" s="206"/>
      <c r="F91" s="5"/>
    </row>
    <row r="92" spans="1:6">
      <c r="A92" s="127"/>
      <c r="B92" s="15" t="s">
        <v>178</v>
      </c>
      <c r="C92" s="82"/>
      <c r="D92" s="8"/>
      <c r="E92" s="205"/>
      <c r="F92" s="6"/>
    </row>
    <row r="93" spans="1:6">
      <c r="A93" s="133">
        <v>26</v>
      </c>
      <c r="B93" s="14" t="s">
        <v>131</v>
      </c>
      <c r="C93" s="78">
        <v>2</v>
      </c>
      <c r="D93" s="7" t="s">
        <v>8</v>
      </c>
      <c r="E93" s="168">
        <v>0</v>
      </c>
      <c r="F93" s="9">
        <f>MMULT(C93,E93)</f>
        <v>0</v>
      </c>
    </row>
    <row r="94" spans="1:6">
      <c r="A94" s="129"/>
      <c r="B94" s="20" t="s">
        <v>143</v>
      </c>
      <c r="C94" s="79"/>
      <c r="D94" s="10"/>
      <c r="E94" s="167"/>
      <c r="F94" s="5"/>
    </row>
    <row r="95" spans="1:6">
      <c r="A95" s="127"/>
      <c r="B95" s="15" t="s">
        <v>144</v>
      </c>
      <c r="C95" s="82"/>
      <c r="D95" s="8"/>
      <c r="E95" s="161"/>
      <c r="F95" s="6"/>
    </row>
    <row r="96" spans="1:6">
      <c r="A96" s="133">
        <v>27</v>
      </c>
      <c r="B96" s="14" t="s">
        <v>131</v>
      </c>
      <c r="C96" s="79">
        <v>1</v>
      </c>
      <c r="D96" s="10" t="s">
        <v>8</v>
      </c>
      <c r="E96" s="168">
        <v>0</v>
      </c>
      <c r="F96" s="9">
        <f>MMULT(C96,E96)</f>
        <v>0</v>
      </c>
    </row>
    <row r="97" spans="1:6">
      <c r="A97" s="163"/>
      <c r="B97" s="20" t="s">
        <v>145</v>
      </c>
      <c r="C97" s="79"/>
      <c r="D97" s="189"/>
      <c r="E97" s="5"/>
      <c r="F97" s="182"/>
    </row>
    <row r="98" spans="1:6">
      <c r="A98" s="133">
        <v>28</v>
      </c>
      <c r="B98" s="84" t="s">
        <v>131</v>
      </c>
      <c r="C98" s="78">
        <v>50</v>
      </c>
      <c r="D98" s="7" t="s">
        <v>6</v>
      </c>
      <c r="E98" s="9">
        <v>0</v>
      </c>
      <c r="F98" s="9">
        <f>MMULT(C98,E98)</f>
        <v>0</v>
      </c>
    </row>
    <row r="99" spans="1:6">
      <c r="A99" s="129"/>
      <c r="B99" s="80" t="s">
        <v>146</v>
      </c>
      <c r="C99" s="79"/>
      <c r="D99" s="10"/>
      <c r="E99" s="207"/>
      <c r="F99" s="5"/>
    </row>
    <row r="100" spans="1:6">
      <c r="A100" s="127"/>
      <c r="B100" s="190" t="s">
        <v>147</v>
      </c>
      <c r="C100" s="82"/>
      <c r="D100" s="8"/>
      <c r="E100" s="208"/>
      <c r="F100" s="6"/>
    </row>
    <row r="101" spans="1:6">
      <c r="A101" s="129">
        <v>29</v>
      </c>
      <c r="B101" s="20" t="s">
        <v>37</v>
      </c>
      <c r="C101" s="160">
        <v>60</v>
      </c>
      <c r="D101" s="10" t="s">
        <v>9</v>
      </c>
      <c r="E101" s="50">
        <v>0</v>
      </c>
      <c r="F101" s="5">
        <f>MMULT(C101,E101)</f>
        <v>0</v>
      </c>
    </row>
    <row r="102" spans="1:6">
      <c r="A102" s="127"/>
      <c r="B102" s="15" t="s">
        <v>36</v>
      </c>
      <c r="C102" s="82"/>
      <c r="D102" s="8"/>
      <c r="E102" s="131"/>
      <c r="F102" s="5"/>
    </row>
    <row r="103" spans="1:6">
      <c r="A103" s="133">
        <v>30</v>
      </c>
      <c r="B103" s="14" t="s">
        <v>38</v>
      </c>
      <c r="C103" s="160">
        <v>60</v>
      </c>
      <c r="D103" s="7" t="s">
        <v>9</v>
      </c>
      <c r="E103" s="50">
        <v>0</v>
      </c>
      <c r="F103" s="9">
        <f>MMULT(C103,E103)</f>
        <v>0</v>
      </c>
    </row>
    <row r="104" spans="1:6">
      <c r="A104" s="127"/>
      <c r="B104" s="15" t="s">
        <v>36</v>
      </c>
      <c r="C104" s="82"/>
      <c r="D104" s="8"/>
      <c r="E104" s="131"/>
      <c r="F104" s="6"/>
    </row>
    <row r="105" spans="1:6">
      <c r="A105" s="133">
        <v>31</v>
      </c>
      <c r="B105" s="14" t="s">
        <v>148</v>
      </c>
      <c r="C105" s="154">
        <v>60</v>
      </c>
      <c r="D105" s="10" t="s">
        <v>9</v>
      </c>
      <c r="E105" s="50">
        <v>0</v>
      </c>
      <c r="F105" s="9">
        <f>MMULT(C105,E105)</f>
        <v>0</v>
      </c>
    </row>
    <row r="106" spans="1:6">
      <c r="A106" s="127"/>
      <c r="B106" s="15"/>
      <c r="C106" s="82"/>
      <c r="D106" s="8"/>
      <c r="E106" s="131"/>
      <c r="F106" s="6"/>
    </row>
    <row r="107" spans="1:6">
      <c r="A107" s="133">
        <v>32</v>
      </c>
      <c r="B107" s="27" t="s">
        <v>41</v>
      </c>
      <c r="C107" s="154">
        <v>1</v>
      </c>
      <c r="D107" s="85" t="s">
        <v>149</v>
      </c>
      <c r="E107" s="50">
        <v>0</v>
      </c>
      <c r="F107" s="50">
        <f>C107*E107</f>
        <v>0</v>
      </c>
    </row>
    <row r="108" spans="1:6">
      <c r="A108" s="127"/>
      <c r="B108" s="15" t="s">
        <v>150</v>
      </c>
      <c r="C108" s="83"/>
      <c r="D108" s="191"/>
      <c r="E108" s="156"/>
      <c r="F108" s="51"/>
    </row>
    <row r="109" spans="1:6">
      <c r="A109" s="133">
        <v>33</v>
      </c>
      <c r="B109" s="14" t="s">
        <v>169</v>
      </c>
      <c r="C109" s="154">
        <v>1</v>
      </c>
      <c r="D109" s="7" t="s">
        <v>8</v>
      </c>
      <c r="E109" s="168">
        <v>0</v>
      </c>
      <c r="F109" s="9">
        <f>MMULT(C109,E109)</f>
        <v>0</v>
      </c>
    </row>
    <row r="110" spans="1:6">
      <c r="A110" s="129"/>
      <c r="B110" s="20" t="s">
        <v>151</v>
      </c>
      <c r="C110" s="160"/>
      <c r="D110" s="10"/>
      <c r="E110" s="206"/>
      <c r="F110" s="5"/>
    </row>
    <row r="111" spans="1:6">
      <c r="A111" s="140"/>
      <c r="B111" s="15" t="s">
        <v>152</v>
      </c>
      <c r="C111" s="82"/>
      <c r="D111" s="8"/>
      <c r="E111" s="205"/>
      <c r="F111" s="6"/>
    </row>
    <row r="112" spans="1:6">
      <c r="A112" s="133">
        <v>34</v>
      </c>
      <c r="B112" s="192" t="s">
        <v>153</v>
      </c>
      <c r="C112" s="154">
        <v>1</v>
      </c>
      <c r="D112" s="7" t="s">
        <v>8</v>
      </c>
      <c r="E112" s="168">
        <v>0</v>
      </c>
      <c r="F112" s="9">
        <f>C112*E112</f>
        <v>0</v>
      </c>
    </row>
    <row r="113" spans="1:6">
      <c r="A113" s="134"/>
      <c r="B113" s="193" t="s">
        <v>158</v>
      </c>
      <c r="C113" s="160"/>
      <c r="D113" s="10"/>
      <c r="E113" s="167" t="s">
        <v>167</v>
      </c>
      <c r="F113" s="5"/>
    </row>
    <row r="114" spans="1:6">
      <c r="A114" s="134"/>
      <c r="B114" s="193" t="s">
        <v>154</v>
      </c>
      <c r="C114" s="160"/>
      <c r="D114" s="10"/>
      <c r="E114" s="167" t="s">
        <v>168</v>
      </c>
      <c r="F114" s="5"/>
    </row>
    <row r="115" spans="1:6">
      <c r="A115" s="127"/>
      <c r="B115" s="194" t="s">
        <v>155</v>
      </c>
      <c r="C115" s="82"/>
      <c r="D115" s="8"/>
      <c r="E115" s="161"/>
      <c r="F115" s="6"/>
    </row>
    <row r="116" spans="1:6">
      <c r="A116" s="129">
        <v>35</v>
      </c>
      <c r="B116" s="12" t="s">
        <v>156</v>
      </c>
      <c r="C116" s="160">
        <v>1</v>
      </c>
      <c r="D116" s="10" t="s">
        <v>8</v>
      </c>
      <c r="E116" s="5">
        <v>0</v>
      </c>
      <c r="F116" s="5">
        <f>MMULT(C116,E116)</f>
        <v>0</v>
      </c>
    </row>
    <row r="117" spans="1:6">
      <c r="A117" s="140"/>
      <c r="B117" s="15" t="s">
        <v>36</v>
      </c>
      <c r="C117" s="82"/>
      <c r="D117" s="8"/>
      <c r="E117" s="208"/>
      <c r="F117" s="6"/>
    </row>
    <row r="118" spans="1:6" ht="15">
      <c r="A118" s="128"/>
      <c r="B118" s="1" t="s">
        <v>28</v>
      </c>
      <c r="C118" s="195"/>
      <c r="D118" s="19"/>
      <c r="E118" s="196"/>
      <c r="F118" s="197">
        <f>SUM(F8:F117)</f>
        <v>0</v>
      </c>
    </row>
    <row r="119" spans="1:6" ht="13.5" thickBot="1">
      <c r="B119" s="200"/>
      <c r="C119" s="201"/>
      <c r="D119" s="171"/>
      <c r="E119" s="172"/>
      <c r="F119" s="172"/>
    </row>
    <row r="120" spans="1:6" ht="15">
      <c r="A120" s="33" t="s">
        <v>19</v>
      </c>
      <c r="B120" s="34" t="s">
        <v>0</v>
      </c>
      <c r="C120" s="11" t="s">
        <v>1</v>
      </c>
      <c r="D120" s="11" t="s">
        <v>20</v>
      </c>
      <c r="E120" s="11" t="s">
        <v>1</v>
      </c>
      <c r="F120" s="173" t="s">
        <v>21</v>
      </c>
    </row>
    <row r="121" spans="1:6" ht="14.25">
      <c r="A121" s="35" t="s">
        <v>22</v>
      </c>
      <c r="B121" s="121"/>
      <c r="C121" s="2" t="s">
        <v>3</v>
      </c>
      <c r="D121" s="2" t="s">
        <v>23</v>
      </c>
      <c r="E121" s="2" t="s">
        <v>24</v>
      </c>
      <c r="F121" s="174" t="s">
        <v>25</v>
      </c>
    </row>
    <row r="122" spans="1:6" ht="14.25">
      <c r="A122" s="36"/>
      <c r="B122" s="122"/>
      <c r="C122" s="3" t="s">
        <v>2</v>
      </c>
      <c r="D122" s="3"/>
      <c r="E122" s="3" t="s">
        <v>26</v>
      </c>
      <c r="F122" s="175" t="s">
        <v>27</v>
      </c>
    </row>
    <row r="123" spans="1:6" ht="15.75" thickBot="1">
      <c r="A123" s="176"/>
      <c r="B123" s="202"/>
      <c r="C123" s="203"/>
      <c r="D123" s="177"/>
      <c r="E123" s="178" t="s">
        <v>4</v>
      </c>
      <c r="F123" s="179" t="s">
        <v>5</v>
      </c>
    </row>
    <row r="124" spans="1:6">
      <c r="A124" s="159"/>
      <c r="B124" s="212"/>
      <c r="C124" s="204"/>
      <c r="D124" s="180"/>
      <c r="E124" s="213"/>
      <c r="F124" s="181"/>
    </row>
    <row r="125" spans="1:6" ht="14.25">
      <c r="A125" s="88"/>
      <c r="B125" s="23" t="s">
        <v>57</v>
      </c>
      <c r="C125" s="95"/>
      <c r="D125" s="96"/>
      <c r="E125" s="97"/>
      <c r="F125" s="98"/>
    </row>
    <row r="126" spans="1:6">
      <c r="A126" s="88"/>
      <c r="B126" s="32" t="s">
        <v>191</v>
      </c>
      <c r="C126" s="95"/>
      <c r="D126" s="96"/>
      <c r="E126" s="97"/>
      <c r="F126" s="98"/>
    </row>
    <row r="127" spans="1:6">
      <c r="A127" s="133">
        <v>1</v>
      </c>
      <c r="B127" s="27" t="s">
        <v>74</v>
      </c>
      <c r="C127" s="154">
        <v>2</v>
      </c>
      <c r="D127" s="7" t="s">
        <v>8</v>
      </c>
      <c r="E127" s="132">
        <v>0</v>
      </c>
      <c r="F127" s="50">
        <f>MMULT(C127,E127)</f>
        <v>0</v>
      </c>
    </row>
    <row r="128" spans="1:6">
      <c r="A128" s="129"/>
      <c r="B128" s="15" t="s">
        <v>75</v>
      </c>
      <c r="C128" s="83"/>
      <c r="D128" s="8"/>
      <c r="E128" s="131"/>
      <c r="F128" s="51"/>
    </row>
    <row r="129" spans="1:6">
      <c r="A129" s="133">
        <v>2</v>
      </c>
      <c r="B129" s="27" t="s">
        <v>83</v>
      </c>
      <c r="C129" s="68">
        <v>1</v>
      </c>
      <c r="D129" s="7" t="s">
        <v>8</v>
      </c>
      <c r="E129" s="132">
        <v>0</v>
      </c>
      <c r="F129" s="50">
        <f>MMULT(C129,E129)</f>
        <v>0</v>
      </c>
    </row>
    <row r="130" spans="1:6">
      <c r="A130" s="140"/>
      <c r="B130" s="15"/>
      <c r="C130" s="67"/>
      <c r="D130" s="8"/>
      <c r="E130" s="100"/>
      <c r="F130" s="51"/>
    </row>
    <row r="131" spans="1:6">
      <c r="A131" s="152">
        <v>3</v>
      </c>
      <c r="B131" s="20" t="s">
        <v>88</v>
      </c>
      <c r="C131" s="79">
        <v>1</v>
      </c>
      <c r="D131" s="10" t="s">
        <v>8</v>
      </c>
      <c r="E131" s="52">
        <v>0</v>
      </c>
      <c r="F131" s="52">
        <f>MMULT(C131,E131)</f>
        <v>0</v>
      </c>
    </row>
    <row r="132" spans="1:6" ht="38.25">
      <c r="A132" s="153"/>
      <c r="B132" s="15" t="s">
        <v>89</v>
      </c>
      <c r="C132" s="82"/>
      <c r="D132" s="8"/>
      <c r="E132" s="156"/>
      <c r="F132" s="51"/>
    </row>
    <row r="133" spans="1:6">
      <c r="A133" s="152">
        <v>4</v>
      </c>
      <c r="B133" s="14" t="s">
        <v>90</v>
      </c>
      <c r="C133" s="154">
        <v>1</v>
      </c>
      <c r="D133" s="7" t="s">
        <v>8</v>
      </c>
      <c r="E133" s="132">
        <v>0</v>
      </c>
      <c r="F133" s="50">
        <f>MMULT(C133,E133)</f>
        <v>0</v>
      </c>
    </row>
    <row r="134" spans="1:6" ht="38.25">
      <c r="A134" s="153"/>
      <c r="B134" s="15" t="s">
        <v>91</v>
      </c>
      <c r="C134" s="83"/>
      <c r="D134" s="8"/>
      <c r="E134" s="158"/>
      <c r="F134" s="51"/>
    </row>
    <row r="135" spans="1:6">
      <c r="A135" s="152">
        <v>5</v>
      </c>
      <c r="B135" s="14" t="s">
        <v>92</v>
      </c>
      <c r="C135" s="154">
        <v>1</v>
      </c>
      <c r="D135" s="7" t="s">
        <v>8</v>
      </c>
      <c r="E135" s="50">
        <v>0</v>
      </c>
      <c r="F135" s="52">
        <f>MMULT(C135,E135)</f>
        <v>0</v>
      </c>
    </row>
    <row r="136" spans="1:6">
      <c r="A136" s="153"/>
      <c r="B136" s="15"/>
      <c r="C136" s="83"/>
      <c r="D136" s="8"/>
      <c r="E136" s="156"/>
      <c r="F136" s="57"/>
    </row>
    <row r="137" spans="1:6" ht="15">
      <c r="A137" s="88"/>
      <c r="B137" s="1" t="s">
        <v>28</v>
      </c>
      <c r="C137" s="72"/>
      <c r="D137" s="19"/>
      <c r="E137" s="54"/>
      <c r="F137" s="22">
        <f>SUM(F127:F136)</f>
        <v>0</v>
      </c>
    </row>
    <row r="138" spans="1:6" ht="15">
      <c r="B138" s="18"/>
      <c r="C138" s="76"/>
      <c r="D138" s="16"/>
      <c r="E138" s="60"/>
      <c r="F138" s="17"/>
    </row>
    <row r="139" spans="1:6" ht="14.25">
      <c r="B139" s="13" t="s">
        <v>39</v>
      </c>
      <c r="C139" s="146"/>
      <c r="D139" s="135"/>
      <c r="E139" s="147"/>
      <c r="F139" s="26">
        <f>SUM(F118,F137)</f>
        <v>0</v>
      </c>
    </row>
    <row r="140" spans="1:6">
      <c r="B140" s="13"/>
      <c r="C140" s="146"/>
      <c r="D140" s="135"/>
      <c r="E140" s="147"/>
      <c r="F140" s="155"/>
    </row>
    <row r="141" spans="1:6" ht="12.75" customHeight="1">
      <c r="B141" s="114"/>
      <c r="F141" s="117"/>
    </row>
    <row r="142" spans="1:6" ht="12.75" customHeight="1">
      <c r="B142" s="30"/>
      <c r="C142" s="75"/>
      <c r="D142" s="30"/>
      <c r="E142" s="61"/>
      <c r="F142" s="117"/>
    </row>
    <row r="143" spans="1:6">
      <c r="A143" s="135"/>
      <c r="B143" s="30"/>
      <c r="C143" s="75"/>
      <c r="D143" s="30"/>
      <c r="E143" s="61"/>
      <c r="F143" s="31"/>
    </row>
    <row r="144" spans="1:6">
      <c r="A144" s="135"/>
      <c r="B144" s="30" t="s">
        <v>173</v>
      </c>
      <c r="C144" s="75" t="s">
        <v>10</v>
      </c>
      <c r="D144" s="30" t="s">
        <v>11</v>
      </c>
      <c r="E144" s="61"/>
      <c r="F144" s="61"/>
    </row>
    <row r="146" spans="1:7">
      <c r="A146" s="111"/>
      <c r="B146" s="111"/>
      <c r="C146" s="112"/>
      <c r="D146" s="111"/>
      <c r="E146" s="118"/>
      <c r="F146" s="118"/>
      <c r="G146" s="111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86" orientation="portrait" horizontalDpi="4294967295" r:id="rId1"/>
  <headerFooter alignWithMargins="0">
    <oddHeader>&amp;L&amp;"Calibri,Obyčejné"&amp;KF6A800Internal&amp;1#&amp;Cstrana &amp;P</oddHeader>
  </headerFooter>
  <rowBreaks count="2" manualBreakCount="2">
    <brk id="61" max="5" man="1"/>
    <brk id="119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G300"/>
  <sheetViews>
    <sheetView view="pageBreakPreview" zoomScaleSheetLayoutView="100" workbookViewId="0">
      <selection activeCell="C101" sqref="C101"/>
    </sheetView>
  </sheetViews>
  <sheetFormatPr defaultRowHeight="12.75"/>
  <cols>
    <col min="1" max="1" width="5" style="86" customWidth="1"/>
    <col min="2" max="2" width="47" style="86" customWidth="1"/>
    <col min="3" max="3" width="11.42578125" style="115" customWidth="1"/>
    <col min="4" max="4" width="9.7109375" style="86" customWidth="1"/>
    <col min="5" max="5" width="12" style="116" customWidth="1"/>
    <col min="6" max="6" width="14.42578125" style="116" customWidth="1"/>
    <col min="7" max="7" width="27.42578125" style="86" customWidth="1"/>
    <col min="8" max="16384" width="9.140625" style="86"/>
  </cols>
  <sheetData>
    <row r="1" spans="1:6" ht="15">
      <c r="A1" s="33" t="s">
        <v>19</v>
      </c>
      <c r="B1" s="34" t="s">
        <v>0</v>
      </c>
      <c r="C1" s="62" t="s">
        <v>1</v>
      </c>
      <c r="D1" s="11" t="s">
        <v>20</v>
      </c>
      <c r="E1" s="43" t="s">
        <v>1</v>
      </c>
      <c r="F1" s="44" t="s">
        <v>21</v>
      </c>
    </row>
    <row r="2" spans="1:6" ht="14.25">
      <c r="A2" s="35" t="s">
        <v>22</v>
      </c>
      <c r="B2" s="121"/>
      <c r="C2" s="63" t="s">
        <v>3</v>
      </c>
      <c r="D2" s="2" t="s">
        <v>23</v>
      </c>
      <c r="E2" s="42" t="s">
        <v>24</v>
      </c>
      <c r="F2" s="45" t="s">
        <v>25</v>
      </c>
    </row>
    <row r="3" spans="1:6" ht="14.25">
      <c r="A3" s="36"/>
      <c r="B3" s="122"/>
      <c r="C3" s="64" t="s">
        <v>2</v>
      </c>
      <c r="D3" s="3"/>
      <c r="E3" s="37" t="s">
        <v>26</v>
      </c>
      <c r="F3" s="46" t="s">
        <v>27</v>
      </c>
    </row>
    <row r="4" spans="1:6" ht="15.75" thickBot="1">
      <c r="A4" s="123"/>
      <c r="B4" s="124"/>
      <c r="C4" s="125"/>
      <c r="D4" s="126"/>
      <c r="E4" s="47" t="s">
        <v>4</v>
      </c>
      <c r="F4" s="48" t="s">
        <v>5</v>
      </c>
    </row>
    <row r="5" spans="1:6" ht="15">
      <c r="A5" s="127"/>
      <c r="B5" s="24" t="s">
        <v>214</v>
      </c>
      <c r="C5" s="65"/>
      <c r="D5" s="4"/>
      <c r="E5" s="49"/>
      <c r="F5" s="25"/>
    </row>
    <row r="6" spans="1:6" ht="14.25">
      <c r="A6" s="88"/>
      <c r="B6" s="23" t="s">
        <v>12</v>
      </c>
      <c r="C6" s="95"/>
      <c r="D6" s="96"/>
      <c r="E6" s="97"/>
      <c r="F6" s="98"/>
    </row>
    <row r="7" spans="1:6">
      <c r="A7" s="88"/>
      <c r="B7" s="32" t="s">
        <v>199</v>
      </c>
      <c r="C7" s="95"/>
      <c r="D7" s="96"/>
      <c r="E7" s="97"/>
      <c r="F7" s="98"/>
    </row>
    <row r="8" spans="1:6" ht="12.75" customHeight="1">
      <c r="A8" s="129">
        <v>1</v>
      </c>
      <c r="B8" s="29" t="s">
        <v>29</v>
      </c>
      <c r="C8" s="66">
        <v>5</v>
      </c>
      <c r="D8" s="5" t="s">
        <v>6</v>
      </c>
      <c r="E8" s="138">
        <v>0</v>
      </c>
      <c r="F8" s="52">
        <f>MMULT(C8,E8)</f>
        <v>0</v>
      </c>
    </row>
    <row r="9" spans="1:6">
      <c r="A9" s="127"/>
      <c r="B9" s="28" t="s">
        <v>30</v>
      </c>
      <c r="C9" s="149"/>
      <c r="D9" s="6"/>
      <c r="E9" s="131"/>
      <c r="F9" s="51"/>
    </row>
    <row r="10" spans="1:6" ht="12.75" customHeight="1">
      <c r="A10" s="129">
        <v>2</v>
      </c>
      <c r="B10" s="29" t="s">
        <v>45</v>
      </c>
      <c r="C10" s="66">
        <v>110</v>
      </c>
      <c r="D10" s="5" t="s">
        <v>6</v>
      </c>
      <c r="E10" s="50">
        <v>0</v>
      </c>
      <c r="F10" s="50">
        <f>MMULT(C10,E10)</f>
        <v>0</v>
      </c>
    </row>
    <row r="11" spans="1:6">
      <c r="A11" s="127"/>
      <c r="B11" s="28" t="s">
        <v>30</v>
      </c>
      <c r="C11" s="149"/>
      <c r="D11" s="6"/>
      <c r="E11" s="131"/>
      <c r="F11" s="51"/>
    </row>
    <row r="12" spans="1:6">
      <c r="A12" s="129">
        <v>3</v>
      </c>
      <c r="B12" s="29" t="s">
        <v>46</v>
      </c>
      <c r="C12" s="66">
        <v>110</v>
      </c>
      <c r="D12" s="5" t="s">
        <v>6</v>
      </c>
      <c r="E12" s="50">
        <v>0</v>
      </c>
      <c r="F12" s="50">
        <f>MMULT(C12,E12)</f>
        <v>0</v>
      </c>
    </row>
    <row r="13" spans="1:6">
      <c r="A13" s="127"/>
      <c r="B13" s="28" t="s">
        <v>30</v>
      </c>
      <c r="C13" s="149"/>
      <c r="D13" s="6"/>
      <c r="E13" s="131"/>
      <c r="F13" s="51"/>
    </row>
    <row r="14" spans="1:6">
      <c r="A14" s="133">
        <v>4</v>
      </c>
      <c r="B14" s="119" t="s">
        <v>69</v>
      </c>
      <c r="C14" s="68">
        <v>5</v>
      </c>
      <c r="D14" s="9" t="s">
        <v>6</v>
      </c>
      <c r="E14" s="50">
        <v>0</v>
      </c>
      <c r="F14" s="50">
        <f>MMULT(C14,E14)</f>
        <v>0</v>
      </c>
    </row>
    <row r="15" spans="1:6">
      <c r="A15" s="127"/>
      <c r="B15" s="28" t="s">
        <v>30</v>
      </c>
      <c r="C15" s="149"/>
      <c r="D15" s="6"/>
      <c r="E15" s="131"/>
      <c r="F15" s="51"/>
    </row>
    <row r="16" spans="1:6">
      <c r="A16" s="133">
        <v>5</v>
      </c>
      <c r="B16" s="119" t="s">
        <v>65</v>
      </c>
      <c r="C16" s="68">
        <v>3</v>
      </c>
      <c r="D16" s="9" t="s">
        <v>6</v>
      </c>
      <c r="E16" s="50">
        <v>0</v>
      </c>
      <c r="F16" s="50">
        <f>MMULT(C16,E16)</f>
        <v>0</v>
      </c>
    </row>
    <row r="17" spans="1:6">
      <c r="A17" s="127"/>
      <c r="B17" s="28" t="s">
        <v>30</v>
      </c>
      <c r="C17" s="149"/>
      <c r="D17" s="6"/>
      <c r="E17" s="131"/>
      <c r="F17" s="51"/>
    </row>
    <row r="18" spans="1:6">
      <c r="A18" s="133">
        <v>6</v>
      </c>
      <c r="B18" s="14" t="s">
        <v>31</v>
      </c>
      <c r="C18" s="68">
        <v>713</v>
      </c>
      <c r="D18" s="7" t="s">
        <v>7</v>
      </c>
      <c r="E18" s="139">
        <v>0</v>
      </c>
      <c r="F18" s="50">
        <f>MMULT(C18,E18)</f>
        <v>0</v>
      </c>
    </row>
    <row r="19" spans="1:6">
      <c r="A19" s="87"/>
      <c r="B19" s="28" t="s">
        <v>204</v>
      </c>
      <c r="C19" s="149"/>
      <c r="D19" s="8"/>
      <c r="E19" s="131"/>
      <c r="F19" s="51"/>
    </row>
    <row r="20" spans="1:6">
      <c r="A20" s="129">
        <v>7</v>
      </c>
      <c r="B20" s="20" t="s">
        <v>32</v>
      </c>
      <c r="C20" s="70">
        <v>8</v>
      </c>
      <c r="D20" s="10" t="s">
        <v>8</v>
      </c>
      <c r="E20" s="52">
        <v>0</v>
      </c>
      <c r="F20" s="52">
        <f>MMULT(C20,E20)</f>
        <v>0</v>
      </c>
    </row>
    <row r="21" spans="1:6">
      <c r="A21" s="129"/>
      <c r="B21" s="20" t="s">
        <v>79</v>
      </c>
      <c r="C21" s="70"/>
      <c r="D21" s="10"/>
      <c r="E21" s="52"/>
      <c r="F21" s="52"/>
    </row>
    <row r="22" spans="1:6">
      <c r="A22" s="129"/>
      <c r="B22" s="20" t="s">
        <v>33</v>
      </c>
      <c r="C22" s="70"/>
      <c r="D22" s="10"/>
      <c r="E22" s="52"/>
      <c r="F22" s="52"/>
    </row>
    <row r="23" spans="1:6">
      <c r="A23" s="129"/>
      <c r="B23" s="20" t="s">
        <v>34</v>
      </c>
      <c r="C23" s="70"/>
      <c r="D23" s="10"/>
      <c r="E23" s="52"/>
      <c r="F23" s="52"/>
    </row>
    <row r="24" spans="1:6">
      <c r="A24" s="127"/>
      <c r="B24" s="15" t="s">
        <v>35</v>
      </c>
      <c r="C24" s="71"/>
      <c r="D24" s="8"/>
      <c r="E24" s="51"/>
      <c r="F24" s="51"/>
    </row>
    <row r="25" spans="1:6">
      <c r="A25" s="133">
        <v>8</v>
      </c>
      <c r="B25" s="14" t="s">
        <v>32</v>
      </c>
      <c r="C25" s="69">
        <v>9</v>
      </c>
      <c r="D25" s="7" t="s">
        <v>8</v>
      </c>
      <c r="E25" s="50">
        <v>0</v>
      </c>
      <c r="F25" s="50">
        <f>MMULT(C25,E25)</f>
        <v>0</v>
      </c>
    </row>
    <row r="26" spans="1:6">
      <c r="A26" s="129"/>
      <c r="B26" s="20" t="s">
        <v>50</v>
      </c>
      <c r="C26" s="70"/>
      <c r="D26" s="10"/>
      <c r="E26" s="52"/>
      <c r="F26" s="52"/>
    </row>
    <row r="27" spans="1:6">
      <c r="A27" s="129"/>
      <c r="B27" s="20" t="s">
        <v>33</v>
      </c>
      <c r="C27" s="70"/>
      <c r="D27" s="10"/>
      <c r="E27" s="52"/>
      <c r="F27" s="52"/>
    </row>
    <row r="28" spans="1:6">
      <c r="A28" s="129"/>
      <c r="B28" s="20" t="s">
        <v>34</v>
      </c>
      <c r="C28" s="70"/>
      <c r="D28" s="10"/>
      <c r="E28" s="52"/>
      <c r="F28" s="52"/>
    </row>
    <row r="29" spans="1:6">
      <c r="A29" s="127"/>
      <c r="B29" s="15" t="s">
        <v>35</v>
      </c>
      <c r="C29" s="71"/>
      <c r="D29" s="8"/>
      <c r="E29" s="51"/>
      <c r="F29" s="51"/>
    </row>
    <row r="30" spans="1:6">
      <c r="A30" s="133">
        <v>9</v>
      </c>
      <c r="B30" s="14" t="s">
        <v>32</v>
      </c>
      <c r="C30" s="69">
        <v>1</v>
      </c>
      <c r="D30" s="7" t="s">
        <v>8</v>
      </c>
      <c r="E30" s="50">
        <v>0</v>
      </c>
      <c r="F30" s="50">
        <f>MMULT(C30,E30)</f>
        <v>0</v>
      </c>
    </row>
    <row r="31" spans="1:6">
      <c r="A31" s="129"/>
      <c r="B31" s="20" t="s">
        <v>70</v>
      </c>
      <c r="C31" s="70"/>
      <c r="D31" s="10"/>
      <c r="E31" s="52"/>
      <c r="F31" s="52"/>
    </row>
    <row r="32" spans="1:6">
      <c r="A32" s="129"/>
      <c r="B32" s="20" t="s">
        <v>33</v>
      </c>
      <c r="C32" s="70"/>
      <c r="D32" s="10"/>
      <c r="E32" s="52"/>
      <c r="F32" s="52"/>
    </row>
    <row r="33" spans="1:6">
      <c r="A33" s="129"/>
      <c r="B33" s="20" t="s">
        <v>34</v>
      </c>
      <c r="C33" s="70"/>
      <c r="D33" s="10"/>
      <c r="E33" s="52"/>
      <c r="F33" s="52"/>
    </row>
    <row r="34" spans="1:6">
      <c r="A34" s="127"/>
      <c r="B34" s="15" t="s">
        <v>35</v>
      </c>
      <c r="C34" s="71"/>
      <c r="D34" s="8"/>
      <c r="E34" s="51"/>
      <c r="F34" s="51"/>
    </row>
    <row r="35" spans="1:6">
      <c r="A35" s="133">
        <v>10</v>
      </c>
      <c r="B35" s="14" t="s">
        <v>32</v>
      </c>
      <c r="C35" s="69">
        <v>1</v>
      </c>
      <c r="D35" s="7" t="s">
        <v>8</v>
      </c>
      <c r="E35" s="50">
        <v>0</v>
      </c>
      <c r="F35" s="50">
        <f>MMULT(C35,E35)</f>
        <v>0</v>
      </c>
    </row>
    <row r="36" spans="1:6">
      <c r="A36" s="129"/>
      <c r="B36" s="20" t="s">
        <v>66</v>
      </c>
      <c r="C36" s="70"/>
      <c r="D36" s="10"/>
      <c r="E36" s="52"/>
      <c r="F36" s="52"/>
    </row>
    <row r="37" spans="1:6">
      <c r="A37" s="129"/>
      <c r="B37" s="20" t="s">
        <v>33</v>
      </c>
      <c r="C37" s="70"/>
      <c r="D37" s="10"/>
      <c r="E37" s="52"/>
      <c r="F37" s="52"/>
    </row>
    <row r="38" spans="1:6">
      <c r="A38" s="129"/>
      <c r="B38" s="20" t="s">
        <v>34</v>
      </c>
      <c r="C38" s="70"/>
      <c r="D38" s="10"/>
      <c r="E38" s="52"/>
      <c r="F38" s="52"/>
    </row>
    <row r="39" spans="1:6">
      <c r="A39" s="127"/>
      <c r="B39" s="15" t="s">
        <v>35</v>
      </c>
      <c r="C39" s="71"/>
      <c r="D39" s="8"/>
      <c r="E39" s="51"/>
      <c r="F39" s="51"/>
    </row>
    <row r="40" spans="1:6" ht="12.75" customHeight="1">
      <c r="A40" s="129">
        <v>11</v>
      </c>
      <c r="B40" s="20" t="s">
        <v>13</v>
      </c>
      <c r="C40" s="70">
        <v>11</v>
      </c>
      <c r="D40" s="10" t="s">
        <v>8</v>
      </c>
      <c r="E40" s="50">
        <v>0</v>
      </c>
      <c r="F40" s="52">
        <f>MMULT(C40,E40)</f>
        <v>0</v>
      </c>
    </row>
    <row r="41" spans="1:6">
      <c r="A41" s="127"/>
      <c r="B41" s="15"/>
      <c r="C41" s="151"/>
      <c r="D41" s="10"/>
      <c r="E41" s="51"/>
      <c r="F41" s="51"/>
    </row>
    <row r="42" spans="1:6">
      <c r="A42" s="133">
        <v>12</v>
      </c>
      <c r="B42" s="14" t="s">
        <v>95</v>
      </c>
      <c r="C42" s="78">
        <v>1</v>
      </c>
      <c r="D42" s="7" t="s">
        <v>8</v>
      </c>
      <c r="E42" s="50">
        <v>0</v>
      </c>
      <c r="F42" s="50">
        <f>MMULT(C42,E42)</f>
        <v>0</v>
      </c>
    </row>
    <row r="43" spans="1:6">
      <c r="A43" s="134"/>
      <c r="B43" s="20" t="s">
        <v>64</v>
      </c>
      <c r="C43" s="198"/>
      <c r="D43" s="10"/>
      <c r="E43" s="52"/>
      <c r="F43" s="52"/>
    </row>
    <row r="44" spans="1:6">
      <c r="A44" s="127"/>
      <c r="B44" s="15" t="s">
        <v>67</v>
      </c>
      <c r="C44" s="199"/>
      <c r="D44" s="8"/>
      <c r="E44" s="51"/>
      <c r="F44" s="51"/>
    </row>
    <row r="45" spans="1:6">
      <c r="A45" s="133">
        <v>13</v>
      </c>
      <c r="B45" s="14" t="s">
        <v>80</v>
      </c>
      <c r="C45" s="78">
        <v>1</v>
      </c>
      <c r="D45" s="7" t="s">
        <v>8</v>
      </c>
      <c r="E45" s="50">
        <v>0</v>
      </c>
      <c r="F45" s="50">
        <f>MMULT(C45,E45)</f>
        <v>0</v>
      </c>
    </row>
    <row r="46" spans="1:6">
      <c r="A46" s="134"/>
      <c r="B46" s="20" t="s">
        <v>64</v>
      </c>
      <c r="C46" s="198"/>
      <c r="D46" s="10"/>
      <c r="E46" s="52"/>
      <c r="F46" s="52"/>
    </row>
    <row r="47" spans="1:6">
      <c r="A47" s="127"/>
      <c r="B47" s="15" t="s">
        <v>67</v>
      </c>
      <c r="C47" s="199"/>
      <c r="D47" s="8"/>
      <c r="E47" s="51"/>
      <c r="F47" s="51"/>
    </row>
    <row r="48" spans="1:6">
      <c r="A48" s="133">
        <v>14</v>
      </c>
      <c r="B48" s="14" t="s">
        <v>53</v>
      </c>
      <c r="C48" s="68">
        <v>1</v>
      </c>
      <c r="D48" s="7" t="s">
        <v>8</v>
      </c>
      <c r="E48" s="50">
        <v>0</v>
      </c>
      <c r="F48" s="50">
        <f>MMULT(C48,E48)</f>
        <v>0</v>
      </c>
    </row>
    <row r="49" spans="1:6">
      <c r="A49" s="129"/>
      <c r="B49" s="20" t="s">
        <v>47</v>
      </c>
      <c r="C49" s="66"/>
      <c r="D49" s="10"/>
      <c r="E49" s="130"/>
      <c r="F49" s="52"/>
    </row>
    <row r="50" spans="1:6">
      <c r="A50" s="129"/>
      <c r="B50" s="20" t="s">
        <v>48</v>
      </c>
      <c r="C50" s="66"/>
      <c r="D50" s="10"/>
      <c r="E50" s="130"/>
      <c r="F50" s="52"/>
    </row>
    <row r="51" spans="1:6">
      <c r="A51" s="129"/>
      <c r="B51" s="20" t="s">
        <v>49</v>
      </c>
      <c r="C51" s="66"/>
      <c r="D51" s="10"/>
      <c r="E51" s="130"/>
      <c r="F51" s="52"/>
    </row>
    <row r="52" spans="1:6">
      <c r="A52" s="129"/>
      <c r="B52" s="20" t="s">
        <v>17</v>
      </c>
      <c r="C52" s="66"/>
      <c r="D52" s="10"/>
      <c r="E52" s="130"/>
      <c r="F52" s="52"/>
    </row>
    <row r="53" spans="1:6">
      <c r="A53" s="127"/>
      <c r="B53" s="15" t="s">
        <v>36</v>
      </c>
      <c r="C53" s="67"/>
      <c r="D53" s="8"/>
      <c r="E53" s="131"/>
      <c r="F53" s="51"/>
    </row>
    <row r="54" spans="1:6">
      <c r="A54" s="129">
        <v>15</v>
      </c>
      <c r="B54" s="20" t="s">
        <v>37</v>
      </c>
      <c r="C54" s="66">
        <v>233</v>
      </c>
      <c r="D54" s="10" t="s">
        <v>9</v>
      </c>
      <c r="E54" s="50">
        <v>0</v>
      </c>
      <c r="F54" s="52">
        <f>MMULT(C54,E54)</f>
        <v>0</v>
      </c>
    </row>
    <row r="55" spans="1:6">
      <c r="A55" s="127"/>
      <c r="B55" s="15" t="s">
        <v>36</v>
      </c>
      <c r="C55" s="71"/>
      <c r="D55" s="8"/>
      <c r="E55" s="131"/>
      <c r="F55" s="52"/>
    </row>
    <row r="56" spans="1:6">
      <c r="A56" s="133">
        <v>16</v>
      </c>
      <c r="B56" s="14" t="s">
        <v>38</v>
      </c>
      <c r="C56" s="66">
        <v>233</v>
      </c>
      <c r="D56" s="7" t="s">
        <v>9</v>
      </c>
      <c r="E56" s="50">
        <v>0</v>
      </c>
      <c r="F56" s="50">
        <f>MMULT(C56,E56)</f>
        <v>0</v>
      </c>
    </row>
    <row r="57" spans="1:6">
      <c r="A57" s="127"/>
      <c r="B57" s="15" t="s">
        <v>36</v>
      </c>
      <c r="C57" s="71"/>
      <c r="D57" s="8"/>
      <c r="E57" s="131"/>
      <c r="F57" s="51"/>
    </row>
    <row r="58" spans="1:6">
      <c r="A58" s="133">
        <v>17</v>
      </c>
      <c r="B58" s="14" t="s">
        <v>55</v>
      </c>
      <c r="C58" s="68">
        <v>233</v>
      </c>
      <c r="D58" s="10" t="s">
        <v>9</v>
      </c>
      <c r="E58" s="50">
        <v>0</v>
      </c>
      <c r="F58" s="50">
        <f>MMULT(C58,E58)</f>
        <v>0</v>
      </c>
    </row>
    <row r="59" spans="1:6">
      <c r="A59" s="127"/>
      <c r="B59" s="15"/>
      <c r="C59" s="71"/>
      <c r="D59" s="8"/>
      <c r="E59" s="131"/>
      <c r="F59" s="51"/>
    </row>
    <row r="60" spans="1:6">
      <c r="A60" s="133">
        <v>18</v>
      </c>
      <c r="B60" s="27" t="s">
        <v>68</v>
      </c>
      <c r="C60" s="68">
        <v>4</v>
      </c>
      <c r="D60" s="7" t="s">
        <v>8</v>
      </c>
      <c r="E60" s="50">
        <v>0</v>
      </c>
      <c r="F60" s="50">
        <f>C60*E60</f>
        <v>0</v>
      </c>
    </row>
    <row r="61" spans="1:6">
      <c r="A61" s="140"/>
      <c r="B61" s="15" t="s">
        <v>36</v>
      </c>
      <c r="C61" s="150"/>
      <c r="D61" s="8"/>
      <c r="E61" s="131"/>
      <c r="F61" s="51"/>
    </row>
    <row r="62" spans="1:6">
      <c r="A62" s="133">
        <v>19</v>
      </c>
      <c r="B62" s="27" t="s">
        <v>54</v>
      </c>
      <c r="C62" s="68">
        <v>1</v>
      </c>
      <c r="D62" s="7" t="s">
        <v>8</v>
      </c>
      <c r="E62" s="50">
        <v>0</v>
      </c>
      <c r="F62" s="50">
        <f>C62*E62</f>
        <v>0</v>
      </c>
    </row>
    <row r="63" spans="1:6">
      <c r="A63" s="140"/>
      <c r="B63" s="15" t="s">
        <v>36</v>
      </c>
      <c r="C63" s="71"/>
      <c r="D63" s="8"/>
      <c r="E63" s="100"/>
      <c r="F63" s="51"/>
    </row>
    <row r="64" spans="1:6" ht="15">
      <c r="A64" s="128"/>
      <c r="B64" s="1" t="s">
        <v>28</v>
      </c>
      <c r="C64" s="72"/>
      <c r="D64" s="19"/>
      <c r="E64" s="105"/>
      <c r="F64" s="22">
        <f>SUM(F8:F63)</f>
        <v>0</v>
      </c>
    </row>
    <row r="65" spans="1:6" ht="13.5" thickBot="1">
      <c r="A65" s="135"/>
      <c r="B65" s="136"/>
      <c r="C65" s="137"/>
      <c r="D65" s="21"/>
      <c r="E65" s="53"/>
      <c r="F65" s="53"/>
    </row>
    <row r="66" spans="1:6" ht="15">
      <c r="A66" s="33" t="s">
        <v>19</v>
      </c>
      <c r="B66" s="34" t="s">
        <v>0</v>
      </c>
      <c r="C66" s="62" t="s">
        <v>1</v>
      </c>
      <c r="D66" s="11" t="s">
        <v>20</v>
      </c>
      <c r="E66" s="43" t="s">
        <v>1</v>
      </c>
      <c r="F66" s="44" t="s">
        <v>21</v>
      </c>
    </row>
    <row r="67" spans="1:6" ht="14.25">
      <c r="A67" s="35" t="s">
        <v>22</v>
      </c>
      <c r="B67" s="121"/>
      <c r="C67" s="63" t="s">
        <v>3</v>
      </c>
      <c r="D67" s="2" t="s">
        <v>23</v>
      </c>
      <c r="E67" s="42" t="s">
        <v>24</v>
      </c>
      <c r="F67" s="45" t="s">
        <v>25</v>
      </c>
    </row>
    <row r="68" spans="1:6" ht="14.25">
      <c r="A68" s="36"/>
      <c r="B68" s="122"/>
      <c r="C68" s="64" t="s">
        <v>2</v>
      </c>
      <c r="D68" s="3"/>
      <c r="E68" s="37" t="s">
        <v>26</v>
      </c>
      <c r="F68" s="46" t="s">
        <v>27</v>
      </c>
    </row>
    <row r="69" spans="1:6" ht="15.75" thickBot="1">
      <c r="A69" s="123"/>
      <c r="B69" s="124"/>
      <c r="C69" s="125"/>
      <c r="D69" s="126"/>
      <c r="E69" s="47" t="s">
        <v>4</v>
      </c>
      <c r="F69" s="48" t="s">
        <v>5</v>
      </c>
    </row>
    <row r="70" spans="1:6">
      <c r="A70" s="94"/>
      <c r="B70" s="120"/>
      <c r="C70" s="91"/>
      <c r="D70" s="40"/>
      <c r="E70" s="92"/>
      <c r="F70" s="57"/>
    </row>
    <row r="71" spans="1:6" ht="14.25">
      <c r="A71" s="88"/>
      <c r="B71" s="23" t="s">
        <v>94</v>
      </c>
      <c r="C71" s="95"/>
      <c r="D71" s="96"/>
      <c r="E71" s="97"/>
      <c r="F71" s="98"/>
    </row>
    <row r="72" spans="1:6">
      <c r="A72" s="88"/>
      <c r="B72" s="32" t="s">
        <v>199</v>
      </c>
      <c r="C72" s="95"/>
      <c r="D72" s="96"/>
      <c r="E72" s="97"/>
      <c r="F72" s="98"/>
    </row>
    <row r="73" spans="1:6">
      <c r="A73" s="129">
        <v>1</v>
      </c>
      <c r="B73" s="29" t="s">
        <v>29</v>
      </c>
      <c r="C73" s="66">
        <v>5</v>
      </c>
      <c r="D73" s="5" t="s">
        <v>6</v>
      </c>
      <c r="E73" s="138">
        <v>0</v>
      </c>
      <c r="F73" s="52">
        <f>MMULT(C73,E73)</f>
        <v>0</v>
      </c>
    </row>
    <row r="74" spans="1:6">
      <c r="A74" s="127"/>
      <c r="B74" s="28" t="s">
        <v>30</v>
      </c>
      <c r="C74" s="149"/>
      <c r="D74" s="6"/>
      <c r="E74" s="131"/>
      <c r="F74" s="51"/>
    </row>
    <row r="75" spans="1:6">
      <c r="A75" s="129">
        <v>2</v>
      </c>
      <c r="B75" s="29" t="s">
        <v>45</v>
      </c>
      <c r="C75" s="66">
        <v>25</v>
      </c>
      <c r="D75" s="5" t="s">
        <v>6</v>
      </c>
      <c r="E75" s="50">
        <v>0</v>
      </c>
      <c r="F75" s="50">
        <f>MMULT(C75,E75)</f>
        <v>0</v>
      </c>
    </row>
    <row r="76" spans="1:6">
      <c r="A76" s="127"/>
      <c r="B76" s="28" t="s">
        <v>30</v>
      </c>
      <c r="C76" s="149"/>
      <c r="D76" s="6"/>
      <c r="E76" s="131"/>
      <c r="F76" s="51"/>
    </row>
    <row r="77" spans="1:6">
      <c r="A77" s="129">
        <v>3</v>
      </c>
      <c r="B77" s="29" t="s">
        <v>46</v>
      </c>
      <c r="C77" s="66">
        <v>75</v>
      </c>
      <c r="D77" s="5" t="s">
        <v>6</v>
      </c>
      <c r="E77" s="50">
        <v>0</v>
      </c>
      <c r="F77" s="50">
        <f>MMULT(C77,E77)</f>
        <v>0</v>
      </c>
    </row>
    <row r="78" spans="1:6">
      <c r="A78" s="127"/>
      <c r="B78" s="28" t="s">
        <v>30</v>
      </c>
      <c r="C78" s="149"/>
      <c r="D78" s="6"/>
      <c r="E78" s="131"/>
      <c r="F78" s="51"/>
    </row>
    <row r="79" spans="1:6">
      <c r="A79" s="133">
        <v>4</v>
      </c>
      <c r="B79" s="119" t="s">
        <v>69</v>
      </c>
      <c r="C79" s="68">
        <v>1</v>
      </c>
      <c r="D79" s="9" t="s">
        <v>6</v>
      </c>
      <c r="E79" s="50">
        <v>0</v>
      </c>
      <c r="F79" s="50">
        <f>MMULT(C79,E79)</f>
        <v>0</v>
      </c>
    </row>
    <row r="80" spans="1:6">
      <c r="A80" s="127"/>
      <c r="B80" s="28" t="s">
        <v>30</v>
      </c>
      <c r="C80" s="149"/>
      <c r="D80" s="6"/>
      <c r="E80" s="131"/>
      <c r="F80" s="51"/>
    </row>
    <row r="81" spans="1:6">
      <c r="A81" s="133">
        <v>5</v>
      </c>
      <c r="B81" s="119" t="s">
        <v>65</v>
      </c>
      <c r="C81" s="68">
        <v>3</v>
      </c>
      <c r="D81" s="9" t="s">
        <v>6</v>
      </c>
      <c r="E81" s="50">
        <v>0</v>
      </c>
      <c r="F81" s="50">
        <f>MMULT(C81,E81)</f>
        <v>0</v>
      </c>
    </row>
    <row r="82" spans="1:6">
      <c r="A82" s="127"/>
      <c r="B82" s="28" t="s">
        <v>30</v>
      </c>
      <c r="C82" s="149"/>
      <c r="D82" s="6"/>
      <c r="E82" s="131"/>
      <c r="F82" s="51"/>
    </row>
    <row r="83" spans="1:6">
      <c r="A83" s="133">
        <v>6</v>
      </c>
      <c r="B83" s="14" t="s">
        <v>31</v>
      </c>
      <c r="C83" s="68">
        <v>517</v>
      </c>
      <c r="D83" s="7" t="s">
        <v>7</v>
      </c>
      <c r="E83" s="139">
        <v>0</v>
      </c>
      <c r="F83" s="50">
        <f>MMULT(C83,E83)</f>
        <v>0</v>
      </c>
    </row>
    <row r="84" spans="1:6">
      <c r="A84" s="87"/>
      <c r="B84" s="28" t="s">
        <v>206</v>
      </c>
      <c r="C84" s="67"/>
      <c r="D84" s="8"/>
      <c r="E84" s="131"/>
      <c r="F84" s="51"/>
    </row>
    <row r="85" spans="1:6">
      <c r="A85" s="129">
        <v>7</v>
      </c>
      <c r="B85" s="20" t="s">
        <v>32</v>
      </c>
      <c r="C85" s="70">
        <v>2</v>
      </c>
      <c r="D85" s="10" t="s">
        <v>8</v>
      </c>
      <c r="E85" s="52">
        <v>0</v>
      </c>
      <c r="F85" s="52">
        <f>MMULT(C85,E85)</f>
        <v>0</v>
      </c>
    </row>
    <row r="86" spans="1:6">
      <c r="A86" s="129"/>
      <c r="B86" s="20" t="s">
        <v>79</v>
      </c>
      <c r="C86" s="151"/>
      <c r="D86" s="10"/>
      <c r="E86" s="52"/>
      <c r="F86" s="52"/>
    </row>
    <row r="87" spans="1:6">
      <c r="A87" s="129"/>
      <c r="B87" s="20" t="s">
        <v>33</v>
      </c>
      <c r="C87" s="151"/>
      <c r="D87" s="10"/>
      <c r="E87" s="52"/>
      <c r="F87" s="52"/>
    </row>
    <row r="88" spans="1:6">
      <c r="A88" s="129"/>
      <c r="B88" s="20" t="s">
        <v>34</v>
      </c>
      <c r="C88" s="151"/>
      <c r="D88" s="10"/>
      <c r="E88" s="52"/>
      <c r="F88" s="52"/>
    </row>
    <row r="89" spans="1:6">
      <c r="A89" s="127"/>
      <c r="B89" s="15" t="s">
        <v>35</v>
      </c>
      <c r="C89" s="150"/>
      <c r="D89" s="8"/>
      <c r="E89" s="51"/>
      <c r="F89" s="51"/>
    </row>
    <row r="90" spans="1:6">
      <c r="A90" s="133">
        <v>8</v>
      </c>
      <c r="B90" s="14" t="s">
        <v>32</v>
      </c>
      <c r="C90" s="69">
        <v>10</v>
      </c>
      <c r="D90" s="7" t="s">
        <v>8</v>
      </c>
      <c r="E90" s="50">
        <v>0</v>
      </c>
      <c r="F90" s="50">
        <f>MMULT(C90,E90)</f>
        <v>0</v>
      </c>
    </row>
    <row r="91" spans="1:6">
      <c r="A91" s="129"/>
      <c r="B91" s="20" t="s">
        <v>50</v>
      </c>
      <c r="C91" s="151"/>
      <c r="D91" s="10"/>
      <c r="E91" s="52"/>
      <c r="F91" s="52"/>
    </row>
    <row r="92" spans="1:6">
      <c r="A92" s="129"/>
      <c r="B92" s="20" t="s">
        <v>33</v>
      </c>
      <c r="C92" s="151"/>
      <c r="D92" s="10"/>
      <c r="E92" s="52"/>
      <c r="F92" s="52"/>
    </row>
    <row r="93" spans="1:6">
      <c r="A93" s="129"/>
      <c r="B93" s="20" t="s">
        <v>34</v>
      </c>
      <c r="C93" s="151"/>
      <c r="D93" s="10"/>
      <c r="E93" s="52"/>
      <c r="F93" s="52"/>
    </row>
    <row r="94" spans="1:6">
      <c r="A94" s="127"/>
      <c r="B94" s="15" t="s">
        <v>35</v>
      </c>
      <c r="C94" s="150"/>
      <c r="D94" s="8"/>
      <c r="E94" s="51"/>
      <c r="F94" s="51"/>
    </row>
    <row r="95" spans="1:6">
      <c r="A95" s="133">
        <v>9</v>
      </c>
      <c r="B95" s="14" t="s">
        <v>32</v>
      </c>
      <c r="C95" s="69">
        <v>1</v>
      </c>
      <c r="D95" s="7" t="s">
        <v>8</v>
      </c>
      <c r="E95" s="50">
        <v>0</v>
      </c>
      <c r="F95" s="50">
        <f>MMULT(C95,E95)</f>
        <v>0</v>
      </c>
    </row>
    <row r="96" spans="1:6">
      <c r="A96" s="129"/>
      <c r="B96" s="20" t="s">
        <v>70</v>
      </c>
      <c r="C96" s="151"/>
      <c r="D96" s="10"/>
      <c r="E96" s="52"/>
      <c r="F96" s="52"/>
    </row>
    <row r="97" spans="1:6">
      <c r="A97" s="129"/>
      <c r="B97" s="20" t="s">
        <v>33</v>
      </c>
      <c r="C97" s="151"/>
      <c r="D97" s="10"/>
      <c r="E97" s="52"/>
      <c r="F97" s="52"/>
    </row>
    <row r="98" spans="1:6">
      <c r="A98" s="129"/>
      <c r="B98" s="20" t="s">
        <v>34</v>
      </c>
      <c r="C98" s="151"/>
      <c r="D98" s="10"/>
      <c r="E98" s="52"/>
      <c r="F98" s="52"/>
    </row>
    <row r="99" spans="1:6">
      <c r="A99" s="127"/>
      <c r="B99" s="15" t="s">
        <v>35</v>
      </c>
      <c r="C99" s="150"/>
      <c r="D99" s="8"/>
      <c r="E99" s="51"/>
      <c r="F99" s="51"/>
    </row>
    <row r="100" spans="1:6">
      <c r="A100" s="133">
        <v>10</v>
      </c>
      <c r="B100" s="14" t="s">
        <v>32</v>
      </c>
      <c r="C100" s="69">
        <v>1</v>
      </c>
      <c r="D100" s="7" t="s">
        <v>8</v>
      </c>
      <c r="E100" s="50">
        <v>0</v>
      </c>
      <c r="F100" s="50">
        <f>MMULT(C100,E100)</f>
        <v>0</v>
      </c>
    </row>
    <row r="101" spans="1:6">
      <c r="A101" s="129"/>
      <c r="B101" s="20" t="s">
        <v>66</v>
      </c>
      <c r="C101" s="151"/>
      <c r="D101" s="10"/>
      <c r="E101" s="52"/>
      <c r="F101" s="52"/>
    </row>
    <row r="102" spans="1:6">
      <c r="A102" s="129"/>
      <c r="B102" s="20" t="s">
        <v>33</v>
      </c>
      <c r="C102" s="151"/>
      <c r="D102" s="10"/>
      <c r="E102" s="52"/>
      <c r="F102" s="52"/>
    </row>
    <row r="103" spans="1:6">
      <c r="A103" s="129"/>
      <c r="B103" s="20" t="s">
        <v>34</v>
      </c>
      <c r="C103" s="151"/>
      <c r="D103" s="10"/>
      <c r="E103" s="52"/>
      <c r="F103" s="52"/>
    </row>
    <row r="104" spans="1:6">
      <c r="A104" s="127"/>
      <c r="B104" s="15" t="s">
        <v>35</v>
      </c>
      <c r="C104" s="150"/>
      <c r="D104" s="8"/>
      <c r="E104" s="51"/>
      <c r="F104" s="51"/>
    </row>
    <row r="105" spans="1:6">
      <c r="A105" s="129">
        <v>11</v>
      </c>
      <c r="B105" s="20" t="s">
        <v>13</v>
      </c>
      <c r="C105" s="70">
        <v>3</v>
      </c>
      <c r="D105" s="10" t="s">
        <v>8</v>
      </c>
      <c r="E105" s="50">
        <v>0</v>
      </c>
      <c r="F105" s="52">
        <f>MMULT(C105,E105)</f>
        <v>0</v>
      </c>
    </row>
    <row r="106" spans="1:6">
      <c r="A106" s="127"/>
      <c r="B106" s="15"/>
      <c r="C106" s="151"/>
      <c r="D106" s="10"/>
      <c r="E106" s="51"/>
      <c r="F106" s="51"/>
    </row>
    <row r="107" spans="1:6">
      <c r="A107" s="133">
        <v>12</v>
      </c>
      <c r="B107" s="14" t="s">
        <v>95</v>
      </c>
      <c r="C107" s="78">
        <v>1</v>
      </c>
      <c r="D107" s="7" t="s">
        <v>8</v>
      </c>
      <c r="E107" s="50">
        <v>0</v>
      </c>
      <c r="F107" s="50">
        <f>MMULT(C107,E107)</f>
        <v>0</v>
      </c>
    </row>
    <row r="108" spans="1:6">
      <c r="A108" s="134"/>
      <c r="B108" s="20" t="s">
        <v>64</v>
      </c>
      <c r="C108" s="198"/>
      <c r="D108" s="10"/>
      <c r="E108" s="52"/>
      <c r="F108" s="52"/>
    </row>
    <row r="109" spans="1:6">
      <c r="A109" s="127"/>
      <c r="B109" s="15" t="s">
        <v>67</v>
      </c>
      <c r="C109" s="199"/>
      <c r="D109" s="8"/>
      <c r="E109" s="51"/>
      <c r="F109" s="51"/>
    </row>
    <row r="110" spans="1:6">
      <c r="A110" s="133">
        <v>13</v>
      </c>
      <c r="B110" s="14" t="s">
        <v>80</v>
      </c>
      <c r="C110" s="78">
        <v>1</v>
      </c>
      <c r="D110" s="7" t="s">
        <v>8</v>
      </c>
      <c r="E110" s="50">
        <v>0</v>
      </c>
      <c r="F110" s="50">
        <f>MMULT(C110,E110)</f>
        <v>0</v>
      </c>
    </row>
    <row r="111" spans="1:6">
      <c r="A111" s="134"/>
      <c r="B111" s="20" t="s">
        <v>64</v>
      </c>
      <c r="C111" s="198"/>
      <c r="D111" s="10"/>
      <c r="E111" s="52"/>
      <c r="F111" s="52"/>
    </row>
    <row r="112" spans="1:6">
      <c r="A112" s="127"/>
      <c r="B112" s="15" t="s">
        <v>67</v>
      </c>
      <c r="C112" s="199"/>
      <c r="D112" s="8"/>
      <c r="E112" s="51"/>
      <c r="F112" s="51"/>
    </row>
    <row r="113" spans="1:6">
      <c r="A113" s="133">
        <v>14</v>
      </c>
      <c r="B113" s="14" t="s">
        <v>53</v>
      </c>
      <c r="C113" s="68">
        <v>1</v>
      </c>
      <c r="D113" s="7" t="s">
        <v>8</v>
      </c>
      <c r="E113" s="50">
        <v>0</v>
      </c>
      <c r="F113" s="50">
        <f>MMULT(C113,E113)</f>
        <v>0</v>
      </c>
    </row>
    <row r="114" spans="1:6">
      <c r="A114" s="129"/>
      <c r="B114" s="20" t="s">
        <v>47</v>
      </c>
      <c r="C114" s="66"/>
      <c r="D114" s="10"/>
      <c r="E114" s="130"/>
      <c r="F114" s="52"/>
    </row>
    <row r="115" spans="1:6">
      <c r="A115" s="129"/>
      <c r="B115" s="20" t="s">
        <v>48</v>
      </c>
      <c r="C115" s="66"/>
      <c r="D115" s="10"/>
      <c r="E115" s="130"/>
      <c r="F115" s="52"/>
    </row>
    <row r="116" spans="1:6">
      <c r="A116" s="129"/>
      <c r="B116" s="20" t="s">
        <v>49</v>
      </c>
      <c r="C116" s="66"/>
      <c r="D116" s="10"/>
      <c r="E116" s="130"/>
      <c r="F116" s="52"/>
    </row>
    <row r="117" spans="1:6">
      <c r="A117" s="129"/>
      <c r="B117" s="20" t="s">
        <v>17</v>
      </c>
      <c r="C117" s="66"/>
      <c r="D117" s="10"/>
      <c r="E117" s="130"/>
      <c r="F117" s="52"/>
    </row>
    <row r="118" spans="1:6">
      <c r="A118" s="127"/>
      <c r="B118" s="15" t="s">
        <v>36</v>
      </c>
      <c r="C118" s="67"/>
      <c r="D118" s="8"/>
      <c r="E118" s="131"/>
      <c r="F118" s="51"/>
    </row>
    <row r="119" spans="1:6">
      <c r="A119" s="129">
        <v>15</v>
      </c>
      <c r="B119" s="20" t="s">
        <v>37</v>
      </c>
      <c r="C119" s="66">
        <v>109</v>
      </c>
      <c r="D119" s="10" t="s">
        <v>9</v>
      </c>
      <c r="E119" s="50">
        <v>0</v>
      </c>
      <c r="F119" s="52">
        <f t="shared" ref="F119" si="0">MMULT(C119,E119)</f>
        <v>0</v>
      </c>
    </row>
    <row r="120" spans="1:6">
      <c r="A120" s="127"/>
      <c r="B120" s="15" t="s">
        <v>36</v>
      </c>
      <c r="C120" s="71"/>
      <c r="D120" s="8"/>
      <c r="E120" s="131"/>
      <c r="F120" s="52"/>
    </row>
    <row r="121" spans="1:6">
      <c r="A121" s="133">
        <v>16</v>
      </c>
      <c r="B121" s="14" t="s">
        <v>38</v>
      </c>
      <c r="C121" s="66">
        <v>109</v>
      </c>
      <c r="D121" s="7" t="s">
        <v>9</v>
      </c>
      <c r="E121" s="50">
        <v>0</v>
      </c>
      <c r="F121" s="50">
        <f t="shared" ref="F121" si="1">MMULT(C121,E121)</f>
        <v>0</v>
      </c>
    </row>
    <row r="122" spans="1:6">
      <c r="A122" s="127"/>
      <c r="B122" s="15" t="s">
        <v>36</v>
      </c>
      <c r="C122" s="71"/>
      <c r="D122" s="8"/>
      <c r="E122" s="131"/>
      <c r="F122" s="51"/>
    </row>
    <row r="123" spans="1:6">
      <c r="A123" s="133">
        <v>17</v>
      </c>
      <c r="B123" s="14" t="s">
        <v>55</v>
      </c>
      <c r="C123" s="68">
        <v>109</v>
      </c>
      <c r="D123" s="10" t="s">
        <v>9</v>
      </c>
      <c r="E123" s="50">
        <v>0</v>
      </c>
      <c r="F123" s="50">
        <f t="shared" ref="F123" si="2">MMULT(C123,E123)</f>
        <v>0</v>
      </c>
    </row>
    <row r="124" spans="1:6">
      <c r="A124" s="127"/>
      <c r="B124" s="15"/>
      <c r="C124" s="71"/>
      <c r="D124" s="8"/>
      <c r="E124" s="131"/>
      <c r="F124" s="51"/>
    </row>
    <row r="125" spans="1:6">
      <c r="A125" s="133">
        <v>18</v>
      </c>
      <c r="B125" s="27" t="s">
        <v>68</v>
      </c>
      <c r="C125" s="68">
        <v>3</v>
      </c>
      <c r="D125" s="7" t="s">
        <v>8</v>
      </c>
      <c r="E125" s="50">
        <v>0</v>
      </c>
      <c r="F125" s="50">
        <f t="shared" ref="F125" si="3">C125*E125</f>
        <v>0</v>
      </c>
    </row>
    <row r="126" spans="1:6">
      <c r="A126" s="140"/>
      <c r="B126" s="15" t="s">
        <v>36</v>
      </c>
      <c r="C126" s="150"/>
      <c r="D126" s="8"/>
      <c r="E126" s="131"/>
      <c r="F126" s="51"/>
    </row>
    <row r="127" spans="1:6">
      <c r="A127" s="133">
        <v>19</v>
      </c>
      <c r="B127" s="27" t="s">
        <v>54</v>
      </c>
      <c r="C127" s="68">
        <v>1</v>
      </c>
      <c r="D127" s="7" t="s">
        <v>8</v>
      </c>
      <c r="E127" s="50">
        <v>0</v>
      </c>
      <c r="F127" s="50">
        <f t="shared" ref="F127" si="4">C127*E127</f>
        <v>0</v>
      </c>
    </row>
    <row r="128" spans="1:6">
      <c r="A128" s="140"/>
      <c r="B128" s="15" t="s">
        <v>36</v>
      </c>
      <c r="C128" s="71"/>
      <c r="D128" s="8"/>
      <c r="E128" s="100"/>
      <c r="F128" s="51"/>
    </row>
    <row r="129" spans="1:6" ht="15">
      <c r="A129" s="128"/>
      <c r="B129" s="1" t="s">
        <v>28</v>
      </c>
      <c r="C129" s="72"/>
      <c r="D129" s="19"/>
      <c r="E129" s="105"/>
      <c r="F129" s="22">
        <f>SUM(F73:F128)</f>
        <v>0</v>
      </c>
    </row>
    <row r="130" spans="1:6" ht="13.5" thickBot="1">
      <c r="A130" s="135"/>
      <c r="B130" s="136"/>
      <c r="C130" s="137"/>
      <c r="D130" s="21"/>
      <c r="E130" s="53"/>
      <c r="F130" s="53"/>
    </row>
    <row r="131" spans="1:6" ht="15">
      <c r="A131" s="33" t="s">
        <v>19</v>
      </c>
      <c r="B131" s="34" t="s">
        <v>0</v>
      </c>
      <c r="C131" s="62" t="s">
        <v>1</v>
      </c>
      <c r="D131" s="11" t="s">
        <v>20</v>
      </c>
      <c r="E131" s="43" t="s">
        <v>1</v>
      </c>
      <c r="F131" s="44" t="s">
        <v>21</v>
      </c>
    </row>
    <row r="132" spans="1:6" ht="14.25">
      <c r="A132" s="35" t="s">
        <v>22</v>
      </c>
      <c r="B132" s="121"/>
      <c r="C132" s="63" t="s">
        <v>3</v>
      </c>
      <c r="D132" s="2" t="s">
        <v>23</v>
      </c>
      <c r="E132" s="42" t="s">
        <v>24</v>
      </c>
      <c r="F132" s="45" t="s">
        <v>25</v>
      </c>
    </row>
    <row r="133" spans="1:6" ht="14.25">
      <c r="A133" s="36"/>
      <c r="B133" s="122"/>
      <c r="C133" s="64" t="s">
        <v>2</v>
      </c>
      <c r="D133" s="3"/>
      <c r="E133" s="37" t="s">
        <v>26</v>
      </c>
      <c r="F133" s="46" t="s">
        <v>27</v>
      </c>
    </row>
    <row r="134" spans="1:6" ht="15.75" thickBot="1">
      <c r="A134" s="123"/>
      <c r="B134" s="124"/>
      <c r="C134" s="125"/>
      <c r="D134" s="126"/>
      <c r="E134" s="47" t="s">
        <v>4</v>
      </c>
      <c r="F134" s="48" t="s">
        <v>5</v>
      </c>
    </row>
    <row r="135" spans="1:6">
      <c r="A135" s="94"/>
      <c r="B135" s="120"/>
      <c r="C135" s="91"/>
      <c r="D135" s="40"/>
      <c r="E135" s="92"/>
      <c r="F135" s="57"/>
    </row>
    <row r="136" spans="1:6" ht="14.25">
      <c r="A136" s="88"/>
      <c r="B136" s="23" t="s">
        <v>93</v>
      </c>
      <c r="C136" s="95"/>
      <c r="D136" s="96"/>
      <c r="E136" s="97"/>
      <c r="F136" s="98"/>
    </row>
    <row r="137" spans="1:6">
      <c r="A137" s="88"/>
      <c r="B137" s="32" t="s">
        <v>199</v>
      </c>
      <c r="C137" s="95"/>
      <c r="D137" s="96"/>
      <c r="E137" s="97"/>
      <c r="F137" s="98"/>
    </row>
    <row r="138" spans="1:6">
      <c r="A138" s="129">
        <v>1</v>
      </c>
      <c r="B138" s="29" t="s">
        <v>45</v>
      </c>
      <c r="C138" s="66">
        <v>25</v>
      </c>
      <c r="D138" s="5" t="s">
        <v>6</v>
      </c>
      <c r="E138" s="50">
        <v>0</v>
      </c>
      <c r="F138" s="50">
        <f>MMULT(C138,E138)</f>
        <v>0</v>
      </c>
    </row>
    <row r="139" spans="1:6">
      <c r="A139" s="127"/>
      <c r="B139" s="28" t="s">
        <v>30</v>
      </c>
      <c r="C139" s="149"/>
      <c r="D139" s="6"/>
      <c r="E139" s="131"/>
      <c r="F139" s="51"/>
    </row>
    <row r="140" spans="1:6">
      <c r="A140" s="129">
        <v>2</v>
      </c>
      <c r="B140" s="29" t="s">
        <v>46</v>
      </c>
      <c r="C140" s="66">
        <v>90</v>
      </c>
      <c r="D140" s="5" t="s">
        <v>6</v>
      </c>
      <c r="E140" s="50">
        <v>0</v>
      </c>
      <c r="F140" s="50">
        <f>MMULT(C140,E140)</f>
        <v>0</v>
      </c>
    </row>
    <row r="141" spans="1:6">
      <c r="A141" s="127"/>
      <c r="B141" s="28" t="s">
        <v>30</v>
      </c>
      <c r="C141" s="67"/>
      <c r="D141" s="6"/>
      <c r="E141" s="131"/>
      <c r="F141" s="51"/>
    </row>
    <row r="142" spans="1:6">
      <c r="A142" s="133">
        <v>3</v>
      </c>
      <c r="B142" s="119" t="s">
        <v>69</v>
      </c>
      <c r="C142" s="68">
        <v>5</v>
      </c>
      <c r="D142" s="9" t="s">
        <v>6</v>
      </c>
      <c r="E142" s="50">
        <v>0</v>
      </c>
      <c r="F142" s="50">
        <f>MMULT(C142,E142)</f>
        <v>0</v>
      </c>
    </row>
    <row r="143" spans="1:6">
      <c r="A143" s="127"/>
      <c r="B143" s="28" t="s">
        <v>30</v>
      </c>
      <c r="C143" s="67"/>
      <c r="D143" s="6"/>
      <c r="E143" s="131"/>
      <c r="F143" s="51"/>
    </row>
    <row r="144" spans="1:6">
      <c r="A144" s="133">
        <v>4</v>
      </c>
      <c r="B144" s="14" t="s">
        <v>31</v>
      </c>
      <c r="C144" s="68">
        <v>435</v>
      </c>
      <c r="D144" s="7" t="s">
        <v>7</v>
      </c>
      <c r="E144" s="141">
        <v>0</v>
      </c>
      <c r="F144" s="50">
        <f>MMULT(C144,E144)</f>
        <v>0</v>
      </c>
    </row>
    <row r="145" spans="1:6">
      <c r="A145" s="90"/>
      <c r="B145" s="29" t="s">
        <v>208</v>
      </c>
      <c r="C145" s="148"/>
      <c r="D145" s="10"/>
      <c r="E145" s="101"/>
      <c r="F145" s="99"/>
    </row>
    <row r="146" spans="1:6">
      <c r="A146" s="133">
        <v>5</v>
      </c>
      <c r="B146" s="14" t="s">
        <v>32</v>
      </c>
      <c r="C146" s="69">
        <v>2</v>
      </c>
      <c r="D146" s="7" t="s">
        <v>8</v>
      </c>
      <c r="E146" s="52">
        <v>0</v>
      </c>
      <c r="F146" s="50">
        <f>MMULT(C146,E146)</f>
        <v>0</v>
      </c>
    </row>
    <row r="147" spans="1:6">
      <c r="A147" s="129"/>
      <c r="B147" s="20" t="s">
        <v>79</v>
      </c>
      <c r="C147" s="151"/>
      <c r="D147" s="10"/>
      <c r="E147" s="52"/>
      <c r="F147" s="52"/>
    </row>
    <row r="148" spans="1:6">
      <c r="A148" s="129"/>
      <c r="B148" s="20" t="s">
        <v>33</v>
      </c>
      <c r="C148" s="151"/>
      <c r="D148" s="10"/>
      <c r="E148" s="52"/>
      <c r="F148" s="52"/>
    </row>
    <row r="149" spans="1:6">
      <c r="A149" s="129"/>
      <c r="B149" s="20" t="s">
        <v>34</v>
      </c>
      <c r="C149" s="151"/>
      <c r="D149" s="10"/>
      <c r="E149" s="52"/>
      <c r="F149" s="52"/>
    </row>
    <row r="150" spans="1:6">
      <c r="A150" s="127"/>
      <c r="B150" s="15" t="s">
        <v>35</v>
      </c>
      <c r="C150" s="150"/>
      <c r="D150" s="8"/>
      <c r="E150" s="51"/>
      <c r="F150" s="51"/>
    </row>
    <row r="151" spans="1:6">
      <c r="A151" s="133">
        <v>6</v>
      </c>
      <c r="B151" s="14" t="s">
        <v>32</v>
      </c>
      <c r="C151" s="69">
        <v>10</v>
      </c>
      <c r="D151" s="7" t="s">
        <v>8</v>
      </c>
      <c r="E151" s="50">
        <v>0</v>
      </c>
      <c r="F151" s="50">
        <f>MMULT(C151,E151)</f>
        <v>0</v>
      </c>
    </row>
    <row r="152" spans="1:6">
      <c r="A152" s="129"/>
      <c r="B152" s="20" t="s">
        <v>50</v>
      </c>
      <c r="C152" s="151"/>
      <c r="D152" s="10"/>
      <c r="E152" s="52"/>
      <c r="F152" s="52"/>
    </row>
    <row r="153" spans="1:6">
      <c r="A153" s="129"/>
      <c r="B153" s="20" t="s">
        <v>33</v>
      </c>
      <c r="C153" s="151"/>
      <c r="D153" s="10"/>
      <c r="E153" s="52"/>
      <c r="F153" s="52"/>
    </row>
    <row r="154" spans="1:6">
      <c r="A154" s="129"/>
      <c r="B154" s="20" t="s">
        <v>34</v>
      </c>
      <c r="C154" s="151"/>
      <c r="D154" s="10"/>
      <c r="E154" s="52"/>
      <c r="F154" s="52"/>
    </row>
    <row r="155" spans="1:6">
      <c r="A155" s="127"/>
      <c r="B155" s="15" t="s">
        <v>35</v>
      </c>
      <c r="C155" s="150"/>
      <c r="D155" s="8"/>
      <c r="E155" s="51"/>
      <c r="F155" s="51"/>
    </row>
    <row r="156" spans="1:6">
      <c r="A156" s="129">
        <v>7</v>
      </c>
      <c r="B156" s="20" t="s">
        <v>13</v>
      </c>
      <c r="C156" s="70">
        <v>2</v>
      </c>
      <c r="D156" s="10" t="s">
        <v>8</v>
      </c>
      <c r="E156" s="50">
        <v>0</v>
      </c>
      <c r="F156" s="52">
        <f>MMULT(C156,E156)</f>
        <v>0</v>
      </c>
    </row>
    <row r="157" spans="1:6">
      <c r="A157" s="127"/>
      <c r="B157" s="15"/>
      <c r="C157" s="151"/>
      <c r="D157" s="10"/>
      <c r="E157" s="51"/>
      <c r="F157" s="51"/>
    </row>
    <row r="158" spans="1:6">
      <c r="A158" s="133">
        <v>8</v>
      </c>
      <c r="B158" s="14" t="s">
        <v>95</v>
      </c>
      <c r="C158" s="78">
        <v>2</v>
      </c>
      <c r="D158" s="7" t="s">
        <v>8</v>
      </c>
      <c r="E158" s="50">
        <v>0</v>
      </c>
      <c r="F158" s="50">
        <f>MMULT(C158,E158)</f>
        <v>0</v>
      </c>
    </row>
    <row r="159" spans="1:6">
      <c r="A159" s="134"/>
      <c r="B159" s="20" t="s">
        <v>64</v>
      </c>
      <c r="C159" s="79"/>
      <c r="D159" s="10"/>
      <c r="E159" s="52"/>
      <c r="F159" s="52"/>
    </row>
    <row r="160" spans="1:6">
      <c r="A160" s="127"/>
      <c r="B160" s="15" t="s">
        <v>67</v>
      </c>
      <c r="C160" s="82"/>
      <c r="D160" s="8"/>
      <c r="E160" s="51"/>
      <c r="F160" s="51"/>
    </row>
    <row r="161" spans="1:6">
      <c r="A161" s="129">
        <v>9</v>
      </c>
      <c r="B161" s="20" t="s">
        <v>37</v>
      </c>
      <c r="C161" s="66">
        <v>120</v>
      </c>
      <c r="D161" s="10" t="s">
        <v>9</v>
      </c>
      <c r="E161" s="52">
        <v>0</v>
      </c>
      <c r="F161" s="52">
        <f>MMULT(C161,E161)</f>
        <v>0</v>
      </c>
    </row>
    <row r="162" spans="1:6">
      <c r="A162" s="127"/>
      <c r="B162" s="15" t="s">
        <v>36</v>
      </c>
      <c r="C162" s="71"/>
      <c r="D162" s="8"/>
      <c r="E162" s="131"/>
      <c r="F162" s="52"/>
    </row>
    <row r="163" spans="1:6">
      <c r="A163" s="133">
        <v>10</v>
      </c>
      <c r="B163" s="14" t="s">
        <v>38</v>
      </c>
      <c r="C163" s="66">
        <v>120</v>
      </c>
      <c r="D163" s="7" t="s">
        <v>9</v>
      </c>
      <c r="E163" s="50">
        <v>0</v>
      </c>
      <c r="F163" s="50">
        <f>MMULT(C163,E163)</f>
        <v>0</v>
      </c>
    </row>
    <row r="164" spans="1:6">
      <c r="A164" s="127"/>
      <c r="B164" s="15" t="s">
        <v>36</v>
      </c>
      <c r="C164" s="71"/>
      <c r="D164" s="8"/>
      <c r="E164" s="131"/>
      <c r="F164" s="51"/>
    </row>
    <row r="165" spans="1:6">
      <c r="A165" s="133">
        <v>11</v>
      </c>
      <c r="B165" s="14" t="s">
        <v>55</v>
      </c>
      <c r="C165" s="68">
        <v>120</v>
      </c>
      <c r="D165" s="10" t="s">
        <v>9</v>
      </c>
      <c r="E165" s="50">
        <v>0</v>
      </c>
      <c r="F165" s="50">
        <f>MMULT(C165,E165)</f>
        <v>0</v>
      </c>
    </row>
    <row r="166" spans="1:6">
      <c r="A166" s="127"/>
      <c r="B166" s="15"/>
      <c r="C166" s="71"/>
      <c r="D166" s="8"/>
      <c r="E166" s="131"/>
      <c r="F166" s="51"/>
    </row>
    <row r="167" spans="1:6">
      <c r="A167" s="133">
        <v>12</v>
      </c>
      <c r="B167" s="27" t="s">
        <v>68</v>
      </c>
      <c r="C167" s="68">
        <v>3</v>
      </c>
      <c r="D167" s="7" t="s">
        <v>8</v>
      </c>
      <c r="E167" s="50">
        <v>0</v>
      </c>
      <c r="F167" s="50">
        <f>C167*E167</f>
        <v>0</v>
      </c>
    </row>
    <row r="168" spans="1:6">
      <c r="A168" s="140"/>
      <c r="B168" s="15" t="s">
        <v>36</v>
      </c>
      <c r="C168" s="150"/>
      <c r="D168" s="8"/>
      <c r="E168" s="131"/>
      <c r="F168" s="51"/>
    </row>
    <row r="169" spans="1:6">
      <c r="A169" s="133">
        <v>13</v>
      </c>
      <c r="B169" s="27" t="s">
        <v>54</v>
      </c>
      <c r="C169" s="68">
        <v>1</v>
      </c>
      <c r="D169" s="7" t="s">
        <v>8</v>
      </c>
      <c r="E169" s="50">
        <v>0</v>
      </c>
      <c r="F169" s="50">
        <f>C169*E169</f>
        <v>0</v>
      </c>
    </row>
    <row r="170" spans="1:6">
      <c r="A170" s="140"/>
      <c r="B170" s="15" t="s">
        <v>36</v>
      </c>
      <c r="C170" s="103"/>
      <c r="D170" s="8"/>
      <c r="E170" s="131"/>
      <c r="F170" s="51"/>
    </row>
    <row r="171" spans="1:6" ht="15">
      <c r="A171" s="128"/>
      <c r="B171" s="1" t="s">
        <v>28</v>
      </c>
      <c r="C171" s="72"/>
      <c r="D171" s="89"/>
      <c r="E171" s="105"/>
      <c r="F171" s="22">
        <f>SUM(F138:F170)</f>
        <v>0</v>
      </c>
    </row>
    <row r="172" spans="1:6">
      <c r="A172" s="94"/>
      <c r="B172" s="120"/>
      <c r="C172" s="91"/>
      <c r="D172" s="40"/>
      <c r="E172" s="92"/>
      <c r="F172" s="57"/>
    </row>
    <row r="173" spans="1:6" ht="14.25">
      <c r="A173" s="88"/>
      <c r="B173" s="23" t="s">
        <v>14</v>
      </c>
      <c r="C173" s="95"/>
      <c r="D173" s="96"/>
      <c r="E173" s="106"/>
      <c r="F173" s="107"/>
    </row>
    <row r="174" spans="1:6">
      <c r="A174" s="88"/>
      <c r="B174" s="32" t="s">
        <v>199</v>
      </c>
      <c r="C174" s="95"/>
      <c r="D174" s="96"/>
      <c r="E174" s="97"/>
      <c r="F174" s="98"/>
    </row>
    <row r="175" spans="1:6">
      <c r="A175" s="133">
        <v>1</v>
      </c>
      <c r="B175" s="41" t="s">
        <v>99</v>
      </c>
      <c r="C175" s="69">
        <v>3</v>
      </c>
      <c r="D175" s="9" t="s">
        <v>8</v>
      </c>
      <c r="E175" s="50">
        <v>0</v>
      </c>
      <c r="F175" s="50">
        <f>MMULT(C175,E175)</f>
        <v>0</v>
      </c>
    </row>
    <row r="176" spans="1:6">
      <c r="A176" s="134"/>
      <c r="B176" s="12" t="s">
        <v>100</v>
      </c>
      <c r="C176" s="102"/>
      <c r="D176" s="5"/>
      <c r="E176" s="130"/>
      <c r="F176" s="52"/>
    </row>
    <row r="177" spans="1:6">
      <c r="A177" s="134"/>
      <c r="B177" s="12" t="s">
        <v>200</v>
      </c>
      <c r="C177" s="102"/>
      <c r="D177" s="5"/>
      <c r="E177" s="130"/>
      <c r="F177" s="52"/>
    </row>
    <row r="178" spans="1:6">
      <c r="A178" s="134"/>
      <c r="B178" s="20" t="s">
        <v>16</v>
      </c>
      <c r="C178" s="102"/>
      <c r="D178" s="5"/>
      <c r="E178" s="130"/>
      <c r="F178" s="52"/>
    </row>
    <row r="179" spans="1:6">
      <c r="A179" s="134"/>
      <c r="B179" s="20" t="s">
        <v>17</v>
      </c>
      <c r="C179" s="102"/>
      <c r="D179" s="5"/>
      <c r="E179" s="130"/>
      <c r="F179" s="52"/>
    </row>
    <row r="180" spans="1:6">
      <c r="A180" s="134"/>
      <c r="B180" s="20" t="s">
        <v>18</v>
      </c>
      <c r="C180" s="102"/>
      <c r="D180" s="5"/>
      <c r="E180" s="130"/>
      <c r="F180" s="52"/>
    </row>
    <row r="181" spans="1:6">
      <c r="A181" s="134"/>
      <c r="B181" s="20" t="s">
        <v>56</v>
      </c>
      <c r="C181" s="102"/>
      <c r="D181" s="5"/>
      <c r="E181" s="130"/>
      <c r="F181" s="52"/>
    </row>
    <row r="182" spans="1:6">
      <c r="A182" s="134"/>
      <c r="B182" s="20" t="s">
        <v>101</v>
      </c>
      <c r="C182" s="102"/>
      <c r="D182" s="5"/>
      <c r="E182" s="52"/>
      <c r="F182" s="52"/>
    </row>
    <row r="183" spans="1:6">
      <c r="A183" s="134"/>
      <c r="B183" s="20" t="s">
        <v>102</v>
      </c>
      <c r="C183" s="102"/>
      <c r="D183" s="5"/>
      <c r="E183" s="52"/>
      <c r="F183" s="52"/>
    </row>
    <row r="184" spans="1:6">
      <c r="A184" s="133">
        <v>2</v>
      </c>
      <c r="B184" s="41" t="s">
        <v>103</v>
      </c>
      <c r="C184" s="69">
        <v>1</v>
      </c>
      <c r="D184" s="9" t="s">
        <v>8</v>
      </c>
      <c r="E184" s="50">
        <v>0</v>
      </c>
      <c r="F184" s="50">
        <f>MMULT(C184,E184)</f>
        <v>0</v>
      </c>
    </row>
    <row r="185" spans="1:6">
      <c r="A185" s="134"/>
      <c r="B185" s="12" t="s">
        <v>171</v>
      </c>
      <c r="C185" s="102"/>
      <c r="D185" s="5"/>
      <c r="E185" s="130"/>
      <c r="F185" s="52"/>
    </row>
    <row r="186" spans="1:6">
      <c r="A186" s="134"/>
      <c r="B186" s="12" t="s">
        <v>180</v>
      </c>
      <c r="C186" s="102"/>
      <c r="D186" s="5"/>
      <c r="E186" s="130"/>
      <c r="F186" s="52"/>
    </row>
    <row r="187" spans="1:6">
      <c r="A187" s="134"/>
      <c r="B187" s="20" t="s">
        <v>16</v>
      </c>
      <c r="C187" s="102"/>
      <c r="D187" s="5"/>
      <c r="E187" s="130"/>
      <c r="F187" s="52"/>
    </row>
    <row r="188" spans="1:6">
      <c r="A188" s="134"/>
      <c r="B188" s="20" t="s">
        <v>17</v>
      </c>
      <c r="C188" s="102"/>
      <c r="D188" s="5"/>
      <c r="E188" s="130"/>
      <c r="F188" s="52"/>
    </row>
    <row r="189" spans="1:6">
      <c r="A189" s="134"/>
      <c r="B189" s="20" t="s">
        <v>18</v>
      </c>
      <c r="C189" s="102"/>
      <c r="D189" s="5"/>
      <c r="E189" s="130"/>
      <c r="F189" s="52"/>
    </row>
    <row r="190" spans="1:6">
      <c r="A190" s="134"/>
      <c r="B190" s="20" t="s">
        <v>56</v>
      </c>
      <c r="C190" s="102"/>
      <c r="D190" s="5"/>
      <c r="E190" s="130"/>
      <c r="F190" s="52"/>
    </row>
    <row r="191" spans="1:6">
      <c r="A191" s="134"/>
      <c r="B191" s="20" t="s">
        <v>179</v>
      </c>
      <c r="C191" s="102"/>
      <c r="D191" s="5"/>
      <c r="E191" s="52"/>
      <c r="F191" s="52"/>
    </row>
    <row r="192" spans="1:6">
      <c r="A192" s="127"/>
      <c r="B192" s="15" t="s">
        <v>87</v>
      </c>
      <c r="C192" s="103"/>
      <c r="D192" s="6"/>
      <c r="E192" s="51"/>
      <c r="F192" s="51"/>
    </row>
    <row r="193" spans="1:6" ht="13.5" thickBot="1">
      <c r="A193" s="135"/>
      <c r="B193" s="136"/>
      <c r="C193" s="137"/>
      <c r="D193" s="21"/>
      <c r="E193" s="53"/>
      <c r="F193" s="53"/>
    </row>
    <row r="194" spans="1:6" ht="15">
      <c r="A194" s="33" t="s">
        <v>19</v>
      </c>
      <c r="B194" s="34" t="s">
        <v>0</v>
      </c>
      <c r="C194" s="62" t="s">
        <v>1</v>
      </c>
      <c r="D194" s="11" t="s">
        <v>20</v>
      </c>
      <c r="E194" s="43" t="s">
        <v>1</v>
      </c>
      <c r="F194" s="44" t="s">
        <v>21</v>
      </c>
    </row>
    <row r="195" spans="1:6" ht="14.25">
      <c r="A195" s="35" t="s">
        <v>22</v>
      </c>
      <c r="B195" s="121"/>
      <c r="C195" s="63" t="s">
        <v>3</v>
      </c>
      <c r="D195" s="2" t="s">
        <v>23</v>
      </c>
      <c r="E195" s="42" t="s">
        <v>24</v>
      </c>
      <c r="F195" s="45" t="s">
        <v>25</v>
      </c>
    </row>
    <row r="196" spans="1:6" ht="14.25">
      <c r="A196" s="36"/>
      <c r="B196" s="122"/>
      <c r="C196" s="64" t="s">
        <v>2</v>
      </c>
      <c r="D196" s="3"/>
      <c r="E196" s="37" t="s">
        <v>26</v>
      </c>
      <c r="F196" s="46" t="s">
        <v>27</v>
      </c>
    </row>
    <row r="197" spans="1:6" ht="15.75" thickBot="1">
      <c r="A197" s="123"/>
      <c r="B197" s="124"/>
      <c r="C197" s="125"/>
      <c r="D197" s="126"/>
      <c r="E197" s="47" t="s">
        <v>4</v>
      </c>
      <c r="F197" s="48" t="s">
        <v>5</v>
      </c>
    </row>
    <row r="198" spans="1:6">
      <c r="A198" s="94"/>
      <c r="B198" s="120"/>
      <c r="C198" s="91"/>
      <c r="D198" s="40"/>
      <c r="E198" s="56"/>
      <c r="F198" s="57"/>
    </row>
    <row r="199" spans="1:6">
      <c r="A199" s="133">
        <v>3</v>
      </c>
      <c r="B199" s="41" t="s">
        <v>103</v>
      </c>
      <c r="C199" s="69">
        <v>4</v>
      </c>
      <c r="D199" s="9" t="s">
        <v>8</v>
      </c>
      <c r="E199" s="50">
        <v>0</v>
      </c>
      <c r="F199" s="50">
        <f>MMULT(C199,E199)</f>
        <v>0</v>
      </c>
    </row>
    <row r="200" spans="1:6">
      <c r="A200" s="134"/>
      <c r="B200" s="12" t="s">
        <v>171</v>
      </c>
      <c r="C200" s="151"/>
      <c r="D200" s="5"/>
      <c r="E200" s="130"/>
      <c r="F200" s="52"/>
    </row>
    <row r="201" spans="1:6">
      <c r="A201" s="134"/>
      <c r="B201" s="12" t="s">
        <v>201</v>
      </c>
      <c r="C201" s="151"/>
      <c r="D201" s="5"/>
      <c r="E201" s="130"/>
      <c r="F201" s="52"/>
    </row>
    <row r="202" spans="1:6">
      <c r="A202" s="134"/>
      <c r="B202" s="20" t="s">
        <v>16</v>
      </c>
      <c r="C202" s="151"/>
      <c r="D202" s="5"/>
      <c r="E202" s="130"/>
      <c r="F202" s="52"/>
    </row>
    <row r="203" spans="1:6">
      <c r="A203" s="134"/>
      <c r="B203" s="20" t="s">
        <v>17</v>
      </c>
      <c r="C203" s="151"/>
      <c r="D203" s="5"/>
      <c r="E203" s="130"/>
      <c r="F203" s="52"/>
    </row>
    <row r="204" spans="1:6">
      <c r="A204" s="134"/>
      <c r="B204" s="20" t="s">
        <v>18</v>
      </c>
      <c r="C204" s="151"/>
      <c r="D204" s="5"/>
      <c r="E204" s="130"/>
      <c r="F204" s="52"/>
    </row>
    <row r="205" spans="1:6">
      <c r="A205" s="134"/>
      <c r="B205" s="20" t="s">
        <v>105</v>
      </c>
      <c r="C205" s="151"/>
      <c r="D205" s="5"/>
      <c r="E205" s="130"/>
      <c r="F205" s="52"/>
    </row>
    <row r="206" spans="1:6">
      <c r="A206" s="134"/>
      <c r="B206" s="20" t="s">
        <v>101</v>
      </c>
      <c r="C206" s="151"/>
      <c r="D206" s="5"/>
      <c r="E206" s="52"/>
      <c r="F206" s="52"/>
    </row>
    <row r="207" spans="1:6">
      <c r="A207" s="127"/>
      <c r="B207" s="15" t="s">
        <v>102</v>
      </c>
      <c r="C207" s="150"/>
      <c r="D207" s="6"/>
      <c r="E207" s="51"/>
      <c r="F207" s="51"/>
    </row>
    <row r="208" spans="1:6">
      <c r="A208" s="133">
        <v>4</v>
      </c>
      <c r="B208" s="41" t="s">
        <v>182</v>
      </c>
      <c r="C208" s="69">
        <v>1</v>
      </c>
      <c r="D208" s="9" t="s">
        <v>8</v>
      </c>
      <c r="E208" s="50">
        <v>0</v>
      </c>
      <c r="F208" s="50">
        <f>MMULT(C208,E208)</f>
        <v>0</v>
      </c>
    </row>
    <row r="209" spans="1:6">
      <c r="A209" s="134"/>
      <c r="B209" s="12" t="s">
        <v>190</v>
      </c>
      <c r="C209" s="151"/>
      <c r="D209" s="5"/>
      <c r="E209" s="130"/>
      <c r="F209" s="52"/>
    </row>
    <row r="210" spans="1:6">
      <c r="A210" s="134"/>
      <c r="B210" s="12" t="s">
        <v>183</v>
      </c>
      <c r="C210" s="151"/>
      <c r="D210" s="5"/>
      <c r="E210" s="130"/>
      <c r="F210" s="52"/>
    </row>
    <row r="211" spans="1:6">
      <c r="A211" s="134"/>
      <c r="B211" s="20" t="s">
        <v>16</v>
      </c>
      <c r="C211" s="151"/>
      <c r="D211" s="5"/>
      <c r="E211" s="130"/>
      <c r="F211" s="52"/>
    </row>
    <row r="212" spans="1:6">
      <c r="A212" s="134"/>
      <c r="B212" s="20" t="s">
        <v>17</v>
      </c>
      <c r="C212" s="151"/>
      <c r="D212" s="5"/>
      <c r="E212" s="130"/>
      <c r="F212" s="52"/>
    </row>
    <row r="213" spans="1:6">
      <c r="A213" s="134"/>
      <c r="B213" s="20" t="s">
        <v>18</v>
      </c>
      <c r="C213" s="151"/>
      <c r="D213" s="5"/>
      <c r="E213" s="130"/>
      <c r="F213" s="52"/>
    </row>
    <row r="214" spans="1:6">
      <c r="A214" s="134"/>
      <c r="B214" s="20" t="s">
        <v>56</v>
      </c>
      <c r="C214" s="151"/>
      <c r="D214" s="5"/>
      <c r="E214" s="130"/>
      <c r="F214" s="52"/>
    </row>
    <row r="215" spans="1:6">
      <c r="A215" s="134"/>
      <c r="B215" s="20" t="s">
        <v>185</v>
      </c>
      <c r="C215" s="151"/>
      <c r="D215" s="5"/>
      <c r="E215" s="52"/>
      <c r="F215" s="52"/>
    </row>
    <row r="216" spans="1:6">
      <c r="A216" s="127"/>
      <c r="B216" s="15" t="s">
        <v>184</v>
      </c>
      <c r="C216" s="71"/>
      <c r="D216" s="6"/>
      <c r="E216" s="51"/>
      <c r="F216" s="51"/>
    </row>
    <row r="217" spans="1:6">
      <c r="A217" s="133">
        <v>5</v>
      </c>
      <c r="B217" s="41" t="s">
        <v>182</v>
      </c>
      <c r="C217" s="69">
        <v>1</v>
      </c>
      <c r="D217" s="9" t="s">
        <v>8</v>
      </c>
      <c r="E217" s="50">
        <v>0</v>
      </c>
      <c r="F217" s="50">
        <f>MMULT(C217,E217)</f>
        <v>0</v>
      </c>
    </row>
    <row r="218" spans="1:6">
      <c r="A218" s="134"/>
      <c r="B218" s="12" t="s">
        <v>190</v>
      </c>
      <c r="C218" s="151"/>
      <c r="D218" s="5"/>
      <c r="E218" s="130"/>
      <c r="F218" s="52"/>
    </row>
    <row r="219" spans="1:6">
      <c r="A219" s="134"/>
      <c r="B219" s="12" t="s">
        <v>186</v>
      </c>
      <c r="C219" s="151"/>
      <c r="D219" s="5"/>
      <c r="E219" s="130"/>
      <c r="F219" s="52"/>
    </row>
    <row r="220" spans="1:6">
      <c r="A220" s="134"/>
      <c r="B220" s="20" t="s">
        <v>16</v>
      </c>
      <c r="C220" s="151"/>
      <c r="D220" s="5"/>
      <c r="E220" s="130"/>
      <c r="F220" s="52"/>
    </row>
    <row r="221" spans="1:6">
      <c r="A221" s="134"/>
      <c r="B221" s="20" t="s">
        <v>17</v>
      </c>
      <c r="C221" s="151"/>
      <c r="D221" s="5"/>
      <c r="E221" s="130"/>
      <c r="F221" s="52"/>
    </row>
    <row r="222" spans="1:6">
      <c r="A222" s="134"/>
      <c r="B222" s="20" t="s">
        <v>18</v>
      </c>
      <c r="C222" s="151"/>
      <c r="D222" s="5"/>
      <c r="E222" s="130"/>
      <c r="F222" s="52"/>
    </row>
    <row r="223" spans="1:6">
      <c r="A223" s="134"/>
      <c r="B223" s="20" t="s">
        <v>56</v>
      </c>
      <c r="C223" s="151"/>
      <c r="D223" s="5"/>
      <c r="E223" s="130"/>
      <c r="F223" s="52"/>
    </row>
    <row r="224" spans="1:6">
      <c r="A224" s="134"/>
      <c r="B224" s="20" t="s">
        <v>185</v>
      </c>
      <c r="C224" s="151"/>
      <c r="D224" s="5"/>
      <c r="E224" s="52"/>
      <c r="F224" s="52"/>
    </row>
    <row r="225" spans="1:6">
      <c r="A225" s="127"/>
      <c r="B225" s="15" t="s">
        <v>184</v>
      </c>
      <c r="C225" s="71"/>
      <c r="D225" s="6"/>
      <c r="E225" s="51"/>
      <c r="F225" s="51"/>
    </row>
    <row r="226" spans="1:6" ht="15">
      <c r="A226" s="128"/>
      <c r="B226" s="1" t="s">
        <v>28</v>
      </c>
      <c r="C226" s="104"/>
      <c r="D226" s="89"/>
      <c r="E226" s="105"/>
      <c r="F226" s="22">
        <f>SUM(F175:F225)</f>
        <v>0</v>
      </c>
    </row>
    <row r="227" spans="1:6">
      <c r="A227" s="127"/>
      <c r="B227" s="77"/>
      <c r="C227" s="73"/>
      <c r="D227" s="40"/>
      <c r="E227" s="56"/>
      <c r="F227" s="57"/>
    </row>
    <row r="228" spans="1:6" ht="14.25">
      <c r="A228" s="88"/>
      <c r="B228" s="23" t="s">
        <v>58</v>
      </c>
      <c r="C228" s="96"/>
      <c r="D228" s="96"/>
      <c r="E228" s="108"/>
      <c r="F228" s="109"/>
    </row>
    <row r="229" spans="1:6">
      <c r="A229" s="88"/>
      <c r="B229" s="32" t="s">
        <v>199</v>
      </c>
      <c r="C229" s="96"/>
      <c r="D229" s="96"/>
      <c r="E229" s="96"/>
      <c r="F229" s="110"/>
    </row>
    <row r="230" spans="1:6">
      <c r="A230" s="133">
        <v>1</v>
      </c>
      <c r="B230" s="84" t="s">
        <v>53</v>
      </c>
      <c r="C230" s="78">
        <v>1</v>
      </c>
      <c r="D230" s="85" t="s">
        <v>8</v>
      </c>
      <c r="E230" s="132">
        <v>0</v>
      </c>
      <c r="F230" s="50">
        <f>MMULT(C230,E230)</f>
        <v>0</v>
      </c>
    </row>
    <row r="231" spans="1:6">
      <c r="A231" s="129"/>
      <c r="B231" s="80" t="s">
        <v>84</v>
      </c>
      <c r="C231" s="79"/>
      <c r="D231" s="81"/>
      <c r="E231" s="130"/>
      <c r="F231" s="52"/>
    </row>
    <row r="232" spans="1:6">
      <c r="A232" s="134"/>
      <c r="B232" s="80" t="s">
        <v>85</v>
      </c>
      <c r="C232" s="79"/>
      <c r="D232" s="81"/>
      <c r="E232" s="130"/>
      <c r="F232" s="52"/>
    </row>
    <row r="233" spans="1:6">
      <c r="A233" s="134"/>
      <c r="B233" s="80" t="s">
        <v>86</v>
      </c>
      <c r="C233" s="79"/>
      <c r="D233" s="81"/>
      <c r="E233" s="130"/>
      <c r="F233" s="52"/>
    </row>
    <row r="234" spans="1:6">
      <c r="A234" s="134"/>
      <c r="B234" s="80" t="s">
        <v>59</v>
      </c>
      <c r="C234" s="79"/>
      <c r="D234" s="81"/>
      <c r="E234" s="130"/>
      <c r="F234" s="52"/>
    </row>
    <row r="235" spans="1:6">
      <c r="A235" s="133">
        <v>2</v>
      </c>
      <c r="B235" s="84" t="s">
        <v>53</v>
      </c>
      <c r="C235" s="78">
        <v>2</v>
      </c>
      <c r="D235" s="85" t="s">
        <v>8</v>
      </c>
      <c r="E235" s="132">
        <v>0</v>
      </c>
      <c r="F235" s="50">
        <f>MMULT(C235,E235)</f>
        <v>0</v>
      </c>
    </row>
    <row r="236" spans="1:6">
      <c r="A236" s="129"/>
      <c r="B236" s="80" t="s">
        <v>110</v>
      </c>
      <c r="C236" s="79"/>
      <c r="D236" s="81"/>
      <c r="E236" s="130"/>
      <c r="F236" s="52"/>
    </row>
    <row r="237" spans="1:6">
      <c r="A237" s="134"/>
      <c r="B237" s="80" t="s">
        <v>111</v>
      </c>
      <c r="C237" s="79"/>
      <c r="D237" s="81"/>
      <c r="E237" s="130"/>
      <c r="F237" s="52"/>
    </row>
    <row r="238" spans="1:6">
      <c r="A238" s="134"/>
      <c r="B238" s="80" t="s">
        <v>60</v>
      </c>
      <c r="C238" s="79"/>
      <c r="D238" s="81"/>
      <c r="E238" s="130"/>
      <c r="F238" s="52"/>
    </row>
    <row r="239" spans="1:6">
      <c r="A239" s="134"/>
      <c r="B239" s="80" t="s">
        <v>59</v>
      </c>
      <c r="C239" s="79"/>
      <c r="D239" s="81"/>
      <c r="E239" s="130"/>
      <c r="F239" s="52"/>
    </row>
    <row r="240" spans="1:6" ht="15">
      <c r="A240" s="88"/>
      <c r="B240" s="1" t="s">
        <v>61</v>
      </c>
      <c r="C240" s="93"/>
      <c r="D240" s="89"/>
      <c r="E240" s="142"/>
      <c r="F240" s="22">
        <f>SUM(F230:F239)</f>
        <v>0</v>
      </c>
    </row>
    <row r="241" spans="1:6">
      <c r="A241" s="94"/>
      <c r="B241" s="120"/>
      <c r="C241" s="91"/>
      <c r="D241" s="40"/>
      <c r="E241" s="92"/>
      <c r="F241" s="57"/>
    </row>
    <row r="242" spans="1:6" ht="14.25">
      <c r="A242" s="88"/>
      <c r="B242" s="23" t="s">
        <v>62</v>
      </c>
      <c r="C242" s="96"/>
      <c r="D242" s="96"/>
      <c r="E242" s="97"/>
      <c r="F242" s="98"/>
    </row>
    <row r="243" spans="1:6">
      <c r="A243" s="88"/>
      <c r="B243" s="32" t="s">
        <v>199</v>
      </c>
      <c r="C243" s="96"/>
      <c r="D243" s="96"/>
      <c r="E243" s="97"/>
      <c r="F243" s="98"/>
    </row>
    <row r="244" spans="1:6">
      <c r="A244" s="133">
        <v>1</v>
      </c>
      <c r="B244" s="27" t="s">
        <v>63</v>
      </c>
      <c r="C244" s="78">
        <v>1</v>
      </c>
      <c r="D244" s="7" t="s">
        <v>8</v>
      </c>
      <c r="E244" s="50">
        <v>0</v>
      </c>
      <c r="F244" s="50">
        <f>MMULT(C244,E244)</f>
        <v>0</v>
      </c>
    </row>
    <row r="245" spans="1:6">
      <c r="A245" s="90"/>
      <c r="B245" s="12" t="s">
        <v>187</v>
      </c>
      <c r="C245" s="79"/>
      <c r="D245" s="10"/>
      <c r="E245" s="52"/>
      <c r="F245" s="52"/>
    </row>
    <row r="246" spans="1:6">
      <c r="A246" s="87"/>
      <c r="B246" s="15" t="s">
        <v>59</v>
      </c>
      <c r="C246" s="82"/>
      <c r="D246" s="8"/>
      <c r="E246" s="51"/>
      <c r="F246" s="51"/>
    </row>
    <row r="247" spans="1:6">
      <c r="A247" s="133">
        <v>2</v>
      </c>
      <c r="B247" s="27" t="s">
        <v>63</v>
      </c>
      <c r="C247" s="78">
        <v>2</v>
      </c>
      <c r="D247" s="7" t="s">
        <v>8</v>
      </c>
      <c r="E247" s="50">
        <v>0</v>
      </c>
      <c r="F247" s="50">
        <f>MMULT(C247,E247)</f>
        <v>0</v>
      </c>
    </row>
    <row r="248" spans="1:6">
      <c r="A248" s="90"/>
      <c r="B248" s="12" t="s">
        <v>112</v>
      </c>
      <c r="C248" s="79"/>
      <c r="D248" s="10"/>
      <c r="E248" s="52"/>
      <c r="F248" s="52"/>
    </row>
    <row r="249" spans="1:6">
      <c r="A249" s="87"/>
      <c r="B249" s="15" t="s">
        <v>59</v>
      </c>
      <c r="C249" s="82"/>
      <c r="D249" s="8"/>
      <c r="E249" s="51"/>
      <c r="F249" s="51"/>
    </row>
    <row r="250" spans="1:6" ht="15">
      <c r="A250" s="88"/>
      <c r="B250" s="1" t="s">
        <v>61</v>
      </c>
      <c r="C250" s="93"/>
      <c r="D250" s="89"/>
      <c r="E250" s="142"/>
      <c r="F250" s="22">
        <f>SUM(F244:F249)</f>
        <v>0</v>
      </c>
    </row>
    <row r="251" spans="1:6" ht="13.5" thickBot="1">
      <c r="A251" s="135"/>
      <c r="B251" s="136"/>
      <c r="C251" s="137"/>
      <c r="D251" s="21"/>
      <c r="E251" s="53"/>
      <c r="F251" s="53"/>
    </row>
    <row r="252" spans="1:6" ht="15">
      <c r="A252" s="33" t="s">
        <v>19</v>
      </c>
      <c r="B252" s="34" t="s">
        <v>0</v>
      </c>
      <c r="C252" s="62" t="s">
        <v>1</v>
      </c>
      <c r="D252" s="11" t="s">
        <v>20</v>
      </c>
      <c r="E252" s="43" t="s">
        <v>1</v>
      </c>
      <c r="F252" s="44" t="s">
        <v>21</v>
      </c>
    </row>
    <row r="253" spans="1:6" ht="14.25">
      <c r="A253" s="35" t="s">
        <v>22</v>
      </c>
      <c r="B253" s="121"/>
      <c r="C253" s="63" t="s">
        <v>3</v>
      </c>
      <c r="D253" s="2" t="s">
        <v>23</v>
      </c>
      <c r="E253" s="42" t="s">
        <v>24</v>
      </c>
      <c r="F253" s="45" t="s">
        <v>25</v>
      </c>
    </row>
    <row r="254" spans="1:6" ht="14.25">
      <c r="A254" s="36"/>
      <c r="B254" s="122"/>
      <c r="C254" s="64" t="s">
        <v>2</v>
      </c>
      <c r="D254" s="3"/>
      <c r="E254" s="37" t="s">
        <v>26</v>
      </c>
      <c r="F254" s="46" t="s">
        <v>27</v>
      </c>
    </row>
    <row r="255" spans="1:6" ht="15.75" thickBot="1">
      <c r="A255" s="123"/>
      <c r="B255" s="124"/>
      <c r="C255" s="125"/>
      <c r="D255" s="126"/>
      <c r="E255" s="47" t="s">
        <v>4</v>
      </c>
      <c r="F255" s="48" t="s">
        <v>5</v>
      </c>
    </row>
    <row r="256" spans="1:6">
      <c r="A256" s="94"/>
      <c r="B256" s="120"/>
      <c r="C256" s="91"/>
      <c r="D256" s="40"/>
      <c r="E256" s="56"/>
      <c r="F256" s="57"/>
    </row>
    <row r="257" spans="1:6" ht="14.25">
      <c r="A257" s="143"/>
      <c r="B257" s="38" t="s">
        <v>40</v>
      </c>
      <c r="C257" s="74"/>
      <c r="D257" s="39"/>
      <c r="E257" s="58"/>
      <c r="F257" s="55"/>
    </row>
    <row r="258" spans="1:6">
      <c r="A258" s="134"/>
      <c r="B258" s="30" t="s">
        <v>41</v>
      </c>
      <c r="C258" s="75" t="s">
        <v>42</v>
      </c>
      <c r="D258" s="21"/>
      <c r="E258" s="53"/>
      <c r="F258" s="59"/>
    </row>
    <row r="259" spans="1:6">
      <c r="A259" s="134"/>
      <c r="B259" s="30" t="s">
        <v>43</v>
      </c>
      <c r="C259" s="75" t="s">
        <v>36</v>
      </c>
      <c r="D259" s="21"/>
      <c r="E259" s="53"/>
      <c r="F259" s="59"/>
    </row>
    <row r="260" spans="1:6">
      <c r="A260" s="88"/>
      <c r="B260" s="32" t="s">
        <v>199</v>
      </c>
      <c r="C260" s="95"/>
      <c r="D260" s="96"/>
      <c r="E260" s="97"/>
      <c r="F260" s="98"/>
    </row>
    <row r="261" spans="1:6">
      <c r="A261" s="133">
        <v>1</v>
      </c>
      <c r="B261" s="27" t="s">
        <v>76</v>
      </c>
      <c r="C261" s="68">
        <v>10</v>
      </c>
      <c r="D261" s="7" t="s">
        <v>8</v>
      </c>
      <c r="E261" s="50">
        <v>0</v>
      </c>
      <c r="F261" s="50">
        <f>MMULT(C261,E261)</f>
        <v>0</v>
      </c>
    </row>
    <row r="262" spans="1:6">
      <c r="A262" s="127"/>
      <c r="B262" s="15" t="s">
        <v>188</v>
      </c>
      <c r="C262" s="149"/>
      <c r="D262" s="8"/>
      <c r="E262" s="131"/>
      <c r="F262" s="51"/>
    </row>
    <row r="263" spans="1:6">
      <c r="A263" s="133">
        <v>2</v>
      </c>
      <c r="B263" s="27" t="s">
        <v>77</v>
      </c>
      <c r="C263" s="68">
        <v>160</v>
      </c>
      <c r="D263" s="7" t="s">
        <v>8</v>
      </c>
      <c r="E263" s="50">
        <v>0</v>
      </c>
      <c r="F263" s="50">
        <f>MMULT(C263,E263)</f>
        <v>0</v>
      </c>
    </row>
    <row r="264" spans="1:6">
      <c r="A264" s="127"/>
      <c r="B264" s="15" t="s">
        <v>202</v>
      </c>
      <c r="C264" s="149"/>
      <c r="D264" s="8"/>
      <c r="E264" s="131"/>
      <c r="F264" s="51"/>
    </row>
    <row r="265" spans="1:6">
      <c r="A265" s="133">
        <v>3</v>
      </c>
      <c r="B265" s="27" t="s">
        <v>44</v>
      </c>
      <c r="C265" s="68">
        <v>184</v>
      </c>
      <c r="D265" s="7" t="s">
        <v>8</v>
      </c>
      <c r="E265" s="50">
        <v>0</v>
      </c>
      <c r="F265" s="50">
        <f>MMULT(C265,E265)</f>
        <v>0</v>
      </c>
    </row>
    <row r="266" spans="1:6">
      <c r="A266" s="127"/>
      <c r="B266" s="15" t="s">
        <v>203</v>
      </c>
      <c r="C266" s="149"/>
      <c r="D266" s="8"/>
      <c r="E266" s="131"/>
      <c r="F266" s="51"/>
    </row>
    <row r="267" spans="1:6">
      <c r="A267" s="133">
        <v>4</v>
      </c>
      <c r="B267" s="27" t="s">
        <v>71</v>
      </c>
      <c r="C267" s="68">
        <v>8</v>
      </c>
      <c r="D267" s="7" t="s">
        <v>8</v>
      </c>
      <c r="E267" s="50">
        <v>0</v>
      </c>
      <c r="F267" s="50">
        <f>MMULT(C267,E267)</f>
        <v>0</v>
      </c>
    </row>
    <row r="268" spans="1:6">
      <c r="A268" s="127"/>
      <c r="B268" s="15" t="s">
        <v>211</v>
      </c>
      <c r="C268" s="149"/>
      <c r="D268" s="8"/>
      <c r="E268" s="131"/>
      <c r="F268" s="51"/>
    </row>
    <row r="269" spans="1:6">
      <c r="A269" s="133">
        <v>5</v>
      </c>
      <c r="B269" s="27" t="s">
        <v>72</v>
      </c>
      <c r="C269" s="68">
        <v>4</v>
      </c>
      <c r="D269" s="7" t="s">
        <v>8</v>
      </c>
      <c r="E269" s="50">
        <v>0</v>
      </c>
      <c r="F269" s="50">
        <f>MMULT(C269,E269)</f>
        <v>0</v>
      </c>
    </row>
    <row r="270" spans="1:6">
      <c r="A270" s="127"/>
      <c r="B270" s="15" t="s">
        <v>196</v>
      </c>
      <c r="C270" s="149"/>
      <c r="D270" s="8"/>
      <c r="E270" s="131"/>
      <c r="F270" s="51"/>
    </row>
    <row r="271" spans="1:6" ht="15">
      <c r="A271" s="88"/>
      <c r="B271" s="1" t="s">
        <v>28</v>
      </c>
      <c r="C271" s="72"/>
      <c r="D271" s="19"/>
      <c r="E271" s="105"/>
      <c r="F271" s="37">
        <f>SUM(F261:F270)</f>
        <v>0</v>
      </c>
    </row>
    <row r="272" spans="1:6">
      <c r="A272" s="94"/>
      <c r="B272" s="120"/>
      <c r="C272" s="91"/>
      <c r="D272" s="40"/>
      <c r="E272" s="56"/>
      <c r="F272" s="57"/>
    </row>
    <row r="273" spans="1:6" ht="14.25">
      <c r="A273" s="88"/>
      <c r="B273" s="23" t="s">
        <v>57</v>
      </c>
      <c r="C273" s="95"/>
      <c r="D273" s="96"/>
      <c r="E273" s="97"/>
      <c r="F273" s="98"/>
    </row>
    <row r="274" spans="1:6">
      <c r="A274" s="88"/>
      <c r="B274" s="32" t="s">
        <v>199</v>
      </c>
      <c r="C274" s="95"/>
      <c r="D274" s="96"/>
      <c r="E274" s="97"/>
      <c r="F274" s="98"/>
    </row>
    <row r="275" spans="1:6">
      <c r="A275" s="144">
        <v>1</v>
      </c>
      <c r="B275" s="14" t="s">
        <v>52</v>
      </c>
      <c r="C275" s="68">
        <v>8</v>
      </c>
      <c r="D275" s="7" t="s">
        <v>15</v>
      </c>
      <c r="E275" s="50">
        <v>0</v>
      </c>
      <c r="F275" s="50">
        <f>MMULT(C275,E275)</f>
        <v>0</v>
      </c>
    </row>
    <row r="276" spans="1:6" ht="12.75" customHeight="1">
      <c r="A276" s="145"/>
      <c r="B276" s="20" t="s">
        <v>113</v>
      </c>
      <c r="C276" s="66"/>
      <c r="D276" s="10"/>
      <c r="E276" s="52"/>
      <c r="F276" s="52"/>
    </row>
    <row r="277" spans="1:6">
      <c r="A277" s="145"/>
      <c r="B277" s="20" t="s">
        <v>51</v>
      </c>
      <c r="C277" s="66"/>
      <c r="D277" s="10"/>
      <c r="E277" s="52"/>
      <c r="F277" s="52"/>
    </row>
    <row r="278" spans="1:6">
      <c r="A278" s="113"/>
      <c r="B278" s="15" t="s">
        <v>73</v>
      </c>
      <c r="C278" s="66"/>
      <c r="D278" s="10"/>
      <c r="E278" s="52"/>
      <c r="F278" s="52"/>
    </row>
    <row r="279" spans="1:6">
      <c r="A279" s="133">
        <v>2</v>
      </c>
      <c r="B279" s="27" t="s">
        <v>74</v>
      </c>
      <c r="C279" s="154">
        <v>20</v>
      </c>
      <c r="D279" s="7" t="s">
        <v>8</v>
      </c>
      <c r="E279" s="132">
        <v>0</v>
      </c>
      <c r="F279" s="50">
        <f>MMULT(C279,E279)</f>
        <v>0</v>
      </c>
    </row>
    <row r="280" spans="1:6">
      <c r="A280" s="129"/>
      <c r="B280" s="15" t="s">
        <v>75</v>
      </c>
      <c r="C280" s="83"/>
      <c r="D280" s="8"/>
      <c r="E280" s="131"/>
      <c r="F280" s="51"/>
    </row>
    <row r="281" spans="1:6">
      <c r="A281" s="133">
        <v>3</v>
      </c>
      <c r="B281" s="27" t="s">
        <v>81</v>
      </c>
      <c r="C281" s="68">
        <v>1</v>
      </c>
      <c r="D281" s="7" t="s">
        <v>8</v>
      </c>
      <c r="E281" s="132">
        <v>0</v>
      </c>
      <c r="F281" s="50">
        <f>MMULT(C281,E281)</f>
        <v>0</v>
      </c>
    </row>
    <row r="282" spans="1:6">
      <c r="A282" s="140"/>
      <c r="B282" s="15" t="s">
        <v>82</v>
      </c>
      <c r="C282" s="67"/>
      <c r="D282" s="8"/>
      <c r="E282" s="131"/>
      <c r="F282" s="51"/>
    </row>
    <row r="283" spans="1:6">
      <c r="A283" s="133">
        <v>4</v>
      </c>
      <c r="B283" s="27" t="s">
        <v>83</v>
      </c>
      <c r="C283" s="68">
        <v>1</v>
      </c>
      <c r="D283" s="7" t="s">
        <v>8</v>
      </c>
      <c r="E283" s="132">
        <v>0</v>
      </c>
      <c r="F283" s="50">
        <f>MMULT(C283,E283)</f>
        <v>0</v>
      </c>
    </row>
    <row r="284" spans="1:6">
      <c r="A284" s="140"/>
      <c r="B284" s="15"/>
      <c r="C284" s="67"/>
      <c r="D284" s="8"/>
      <c r="E284" s="100"/>
      <c r="F284" s="51"/>
    </row>
    <row r="285" spans="1:6">
      <c r="A285" s="152">
        <v>5</v>
      </c>
      <c r="B285" s="20" t="s">
        <v>88</v>
      </c>
      <c r="C285" s="79">
        <v>1</v>
      </c>
      <c r="D285" s="10" t="s">
        <v>8</v>
      </c>
      <c r="E285" s="52">
        <v>0</v>
      </c>
      <c r="F285" s="52">
        <f>MMULT(C285,E285)</f>
        <v>0</v>
      </c>
    </row>
    <row r="286" spans="1:6" ht="38.25">
      <c r="A286" s="153"/>
      <c r="B286" s="15" t="s">
        <v>89</v>
      </c>
      <c r="C286" s="82"/>
      <c r="D286" s="8"/>
      <c r="E286" s="51"/>
      <c r="F286" s="51"/>
    </row>
    <row r="287" spans="1:6">
      <c r="A287" s="152">
        <v>6</v>
      </c>
      <c r="B287" s="14" t="s">
        <v>90</v>
      </c>
      <c r="C287" s="154">
        <v>1</v>
      </c>
      <c r="D287" s="7" t="s">
        <v>8</v>
      </c>
      <c r="E287" s="132">
        <v>0</v>
      </c>
      <c r="F287" s="50">
        <f>MMULT(C287,E287)</f>
        <v>0</v>
      </c>
    </row>
    <row r="288" spans="1:6" ht="38.25">
      <c r="A288" s="153"/>
      <c r="B288" s="15" t="s">
        <v>91</v>
      </c>
      <c r="C288" s="83"/>
      <c r="D288" s="8"/>
      <c r="E288" s="131"/>
      <c r="F288" s="51"/>
    </row>
    <row r="289" spans="1:7">
      <c r="A289" s="152">
        <v>7</v>
      </c>
      <c r="B289" s="14" t="s">
        <v>92</v>
      </c>
      <c r="C289" s="154">
        <v>1</v>
      </c>
      <c r="D289" s="7" t="s">
        <v>8</v>
      </c>
      <c r="E289" s="50">
        <v>0</v>
      </c>
      <c r="F289" s="52">
        <f>MMULT(C289,E289)</f>
        <v>0</v>
      </c>
    </row>
    <row r="290" spans="1:7">
      <c r="A290" s="153"/>
      <c r="B290" s="15"/>
      <c r="C290" s="83"/>
      <c r="D290" s="8"/>
      <c r="E290" s="51"/>
      <c r="F290" s="57"/>
    </row>
    <row r="291" spans="1:7" ht="15">
      <c r="A291" s="88"/>
      <c r="B291" s="1" t="s">
        <v>28</v>
      </c>
      <c r="C291" s="72"/>
      <c r="D291" s="19"/>
      <c r="E291" s="54"/>
      <c r="F291" s="22">
        <f>SUM(F275:F290)</f>
        <v>0</v>
      </c>
    </row>
    <row r="292" spans="1:7" ht="15">
      <c r="B292" s="18"/>
      <c r="C292" s="76"/>
      <c r="D292" s="16"/>
      <c r="E292" s="60"/>
      <c r="F292" s="17"/>
    </row>
    <row r="293" spans="1:7" ht="14.25">
      <c r="B293" s="13" t="s">
        <v>39</v>
      </c>
      <c r="C293" s="146"/>
      <c r="D293" s="135"/>
      <c r="E293" s="147"/>
      <c r="F293" s="26">
        <f>SUM(F64,F129,F171,F226,F240,F250,F271,F291)</f>
        <v>0</v>
      </c>
    </row>
    <row r="294" spans="1:7">
      <c r="B294" s="13"/>
      <c r="C294" s="146"/>
      <c r="D294" s="135"/>
      <c r="E294" s="147"/>
      <c r="F294" s="155"/>
    </row>
    <row r="295" spans="1:7" ht="12.75" customHeight="1">
      <c r="B295" s="114"/>
      <c r="F295" s="117"/>
    </row>
    <row r="296" spans="1:7" ht="12.75" customHeight="1">
      <c r="B296" s="30"/>
      <c r="C296" s="75"/>
      <c r="D296" s="30"/>
      <c r="E296" s="61"/>
      <c r="F296" s="117"/>
    </row>
    <row r="297" spans="1:7">
      <c r="A297" s="135"/>
      <c r="B297" s="30"/>
      <c r="C297" s="75"/>
      <c r="D297" s="30"/>
      <c r="E297" s="61"/>
      <c r="F297" s="31"/>
    </row>
    <row r="298" spans="1:7">
      <c r="A298" s="135"/>
      <c r="B298" s="30" t="s">
        <v>173</v>
      </c>
      <c r="C298" s="75" t="s">
        <v>10</v>
      </c>
      <c r="D298" s="30" t="s">
        <v>11</v>
      </c>
      <c r="E298" s="61"/>
      <c r="F298" s="61"/>
    </row>
    <row r="300" spans="1:7">
      <c r="A300" s="111"/>
      <c r="B300" s="111"/>
      <c r="C300" s="112"/>
      <c r="D300" s="111"/>
      <c r="E300" s="118"/>
      <c r="F300" s="118"/>
      <c r="G300" s="111"/>
    </row>
  </sheetData>
  <pageMargins left="0.70866141732283472" right="0.70866141732283472" top="0.78740157480314965" bottom="0.78740157480314965" header="0.31496062992125984" footer="0.31496062992125984"/>
  <pageSetup paperSize="9" scale="88" orientation="portrait" r:id="rId1"/>
  <headerFooter>
    <oddHeader>&amp;Cstrana &amp;P</oddHeader>
  </headerFooter>
  <rowBreaks count="2" manualBreakCount="2">
    <brk id="193" max="16383" man="1"/>
    <brk id="2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KA_LDN_D.1.8</vt:lpstr>
      <vt:lpstr>KA_oční_D.1.8_KS</vt:lpstr>
      <vt:lpstr>KA_oční_D.1.8</vt:lpstr>
      <vt:lpstr>KA_oční_D.1.8_KS!Oblast_tisku</vt:lpstr>
    </vt:vector>
  </TitlesOfParts>
  <Company>MZ Liberec,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Sicha, Jiri</dc:creator>
  <cp:lastModifiedBy>Uživatel systému Windows</cp:lastModifiedBy>
  <cp:lastPrinted>2023-10-04T07:43:54Z</cp:lastPrinted>
  <dcterms:created xsi:type="dcterms:W3CDTF">2006-06-26T05:09:36Z</dcterms:created>
  <dcterms:modified xsi:type="dcterms:W3CDTF">2023-10-18T12:28:27Z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6b2258f-3676-449a-9218-817a22e44788_Enabled">
    <vt:lpwstr>true</vt:lpwstr>
  </property>
  <property fmtid="{D5CDD505-2E9C-101B-9397-08002B2CF9AE}" pid="3" name="MSIP_Label_16b2258f-3676-449a-9218-817a22e44788_SetDate">
    <vt:lpwstr>2023-01-03T05:34:36Z</vt:lpwstr>
  </property>
  <property fmtid="{D5CDD505-2E9C-101B-9397-08002B2CF9AE}" pid="4" name="MSIP_Label_16b2258f-3676-449a-9218-817a22e44788_Method">
    <vt:lpwstr>Standard</vt:lpwstr>
  </property>
  <property fmtid="{D5CDD505-2E9C-101B-9397-08002B2CF9AE}" pid="5" name="MSIP_Label_16b2258f-3676-449a-9218-817a22e44788_Name">
    <vt:lpwstr>Internal - Labeled</vt:lpwstr>
  </property>
  <property fmtid="{D5CDD505-2E9C-101B-9397-08002B2CF9AE}" pid="6" name="MSIP_Label_16b2258f-3676-449a-9218-817a22e44788_SiteId">
    <vt:lpwstr>e8d897a8-f400-4625-858a-6f3ae627542b</vt:lpwstr>
  </property>
  <property fmtid="{D5CDD505-2E9C-101B-9397-08002B2CF9AE}" pid="7" name="MSIP_Label_16b2258f-3676-449a-9218-817a22e44788_ActionId">
    <vt:lpwstr>d1659e9a-e9c5-4e61-a39e-463a8905e940</vt:lpwstr>
  </property>
  <property fmtid="{D5CDD505-2E9C-101B-9397-08002B2CF9AE}" pid="8" name="MSIP_Label_16b2258f-3676-449a-9218-817a22e44788_ContentBits">
    <vt:lpwstr>1</vt:lpwstr>
  </property>
</Properties>
</file>