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ubicova\Desktop\Veřejná zakázka Centrální  Karviná, Třinec\Zadávací dokumentace\"/>
    </mc:Choice>
  </mc:AlternateContent>
  <xr:revisionPtr revIDLastSave="0" documentId="13_ncr:1_{44D29D73-6942-4878-A0A5-08D80EF81A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E17" i="1"/>
  <c r="F17" i="1" s="1"/>
  <c r="F16" i="1"/>
  <c r="E16" i="1"/>
  <c r="E14" i="1"/>
  <c r="F14" i="1" s="1"/>
  <c r="E13" i="1"/>
  <c r="F13" i="1" s="1"/>
  <c r="E12" i="1"/>
  <c r="F12" i="1" s="1"/>
  <c r="C11" i="1"/>
  <c r="G11" i="1" s="1"/>
  <c r="E10" i="1"/>
  <c r="F10" i="1" s="1"/>
  <c r="E9" i="1"/>
  <c r="F9" i="1" s="1"/>
  <c r="E8" i="1"/>
  <c r="F8" i="1" s="1"/>
  <c r="C7" i="1"/>
  <c r="G7" i="1" s="1"/>
  <c r="G18" i="1" l="1"/>
  <c r="E11" i="1"/>
  <c r="F11" i="1" s="1"/>
  <c r="H11" i="1" s="1"/>
  <c r="E7" i="1"/>
  <c r="F7" i="1" s="1"/>
  <c r="H7" i="1" s="1"/>
  <c r="H18" i="1" l="1"/>
</calcChain>
</file>

<file path=xl/sharedStrings.xml><?xml version="1.0" encoding="utf-8"?>
<sst xmlns="http://schemas.openxmlformats.org/spreadsheetml/2006/main" count="27" uniqueCount="24">
  <si>
    <t>vyplní dodavatel</t>
  </si>
  <si>
    <t>Cena za provedení vyšetření 1 dárce bez DPH vč. všech nákladů</t>
  </si>
  <si>
    <t>DPH v %</t>
  </si>
  <si>
    <t xml:space="preserve"> DPH v Kč / 1 vyšetření</t>
  </si>
  <si>
    <t>Cena za provedení vyšetření 1 dárce vč. DPH vč. všech nákladů</t>
  </si>
  <si>
    <t>1. Vyšetření infekčních markerů metodou NAT - odběry pro výrobu TP</t>
  </si>
  <si>
    <t>HBV DNA</t>
  </si>
  <si>
    <t>HCV RNA</t>
  </si>
  <si>
    <t xml:space="preserve">HIV RNA 1/2 </t>
  </si>
  <si>
    <t>2. Vyšetření infekčních markerů metodou NAT - odběry pro výrobu suroviny pro další zpracování</t>
  </si>
  <si>
    <t>HAV DNA</t>
  </si>
  <si>
    <t xml:space="preserve">PV B19 RNA </t>
  </si>
  <si>
    <t>1. u odběrů pro výrobu transfuzních přípravků alespoň 500 IU/ml při stanovení HIV RNA,35 IU/ml při stanovení HBV DNA a 150 IU/ml při stanovení HCV RNA,</t>
  </si>
  <si>
    <r>
      <t>2</t>
    </r>
    <r>
      <rPr>
        <b/>
        <i/>
        <sz val="9"/>
        <rFont val="Verdana"/>
        <family val="2"/>
        <charset val="238"/>
      </rPr>
      <t>.</t>
    </r>
    <r>
      <rPr>
        <i/>
        <sz val="9"/>
        <rFont val="Verdana"/>
        <family val="2"/>
        <charset val="238"/>
      </rPr>
      <t> u odběrů pro výrobu suroviny pro další zpracování metodami s prokazatelnou citlivostí ve výchozím vzorku alespoň 10000 IU/ml při stanovení HIV RNA, 500 IU/ml při stanovení HBV DNA a 5000 IU/ml při stanovení HCV RNA.“</t>
    </r>
  </si>
  <si>
    <t>V ….. dne ……… 2024</t>
  </si>
  <si>
    <t xml:space="preserve">podpis </t>
  </si>
  <si>
    <t>Příloha č. 1 ZD - Krycí list nabídky</t>
  </si>
  <si>
    <t>VZ "Provádění laboratorního vyšetření – NAT testování vzorků dárců krve a krevních složek"</t>
  </si>
  <si>
    <t>Předpokládaný počet vyšetření /4 roky</t>
  </si>
  <si>
    <t>Cena celkem za 4 roky</t>
  </si>
  <si>
    <t>Cena celkem za předpokládaný počet vyšetření/ 4 roky bez DPH</t>
  </si>
  <si>
    <t>Cena celkem za předpokládaný počet vyšetření/ 4 roky vč. DPH</t>
  </si>
  <si>
    <t>3. Vyšetření infekčních markerů metodou NAT - odběry pro výrobu suroviny pro další zpracování</t>
  </si>
  <si>
    <r>
      <t>3</t>
    </r>
    <r>
      <rPr>
        <b/>
        <i/>
        <sz val="9"/>
        <rFont val="Verdana"/>
        <family val="2"/>
        <charset val="238"/>
      </rPr>
      <t>.</t>
    </r>
    <r>
      <rPr>
        <i/>
        <sz val="9"/>
        <rFont val="Verdana"/>
        <family val="2"/>
        <charset val="238"/>
      </rPr>
      <t> u odběrů pro výrobu suroviny pro další zpracování metodami s prokazatelnou citlivostí ve výchozím vzorku alespoň 10000 IU/ml při stanovení HIV RNA, 500 IU/ml při stanovení HBV DNA a 5000 IU/ml při stanovení HCV RNA.“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</si>
</sst>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9"/>
      <color indexed="64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2"/>
      <color indexed="64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indexed="64"/>
      <name val="Verdana"/>
      <family val="2"/>
      <charset val="238"/>
    </font>
    <font>
      <i/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i/>
      <sz val="9"/>
      <name val="Verdan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9"/>
      <name val="Verdana"/>
      <family val="2"/>
      <charset val="238"/>
    </font>
    <font>
      <sz val="10"/>
      <color indexed="64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5" fillId="2" borderId="5" xfId="0" applyNumberFormat="1" applyFont="1" applyFill="1" applyBorder="1" applyAlignment="1" applyProtection="1">
      <alignment horizontal="right" vertical="center"/>
      <protection locked="0"/>
    </xf>
    <xf numFmtId="9" fontId="7" fillId="2" borderId="5" xfId="0" applyNumberFormat="1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64" fontId="1" fillId="2" borderId="9" xfId="0" applyNumberFormat="1" applyFont="1" applyFill="1" applyBorder="1" applyAlignment="1" applyProtection="1">
      <alignment horizontal="right" vertical="center"/>
      <protection locked="0"/>
    </xf>
    <xf numFmtId="9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7" fillId="0" borderId="9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164" fontId="1" fillId="2" borderId="13" xfId="0" applyNumberFormat="1" applyFont="1" applyFill="1" applyBorder="1" applyAlignment="1" applyProtection="1">
      <alignment horizontal="right" vertical="center"/>
      <protection locked="0"/>
    </xf>
    <xf numFmtId="9" fontId="2" fillId="2" borderId="13" xfId="0" applyNumberFormat="1" applyFont="1" applyFill="1" applyBorder="1" applyAlignment="1" applyProtection="1">
      <alignment horizontal="center" vertical="center"/>
      <protection locked="0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164" fontId="5" fillId="2" borderId="17" xfId="0" applyNumberFormat="1" applyFont="1" applyFill="1" applyBorder="1" applyAlignment="1" applyProtection="1">
      <alignment horizontal="right" vertical="center"/>
      <protection locked="0"/>
    </xf>
    <xf numFmtId="9" fontId="7" fillId="2" borderId="17" xfId="0" applyNumberFormat="1" applyFont="1" applyFill="1" applyBorder="1" applyAlignment="1" applyProtection="1">
      <alignment horizontal="center" vertical="center"/>
      <protection locked="0"/>
    </xf>
    <xf numFmtId="164" fontId="7" fillId="0" borderId="17" xfId="0" applyNumberFormat="1" applyFont="1" applyBorder="1" applyAlignment="1">
      <alignment horizontal="right" vertical="center"/>
    </xf>
    <xf numFmtId="164" fontId="7" fillId="0" borderId="18" xfId="0" applyNumberFormat="1" applyFont="1" applyBorder="1" applyAlignment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vertical="center"/>
    </xf>
    <xf numFmtId="164" fontId="1" fillId="2" borderId="21" xfId="0" applyNumberFormat="1" applyFont="1" applyFill="1" applyBorder="1" applyAlignment="1" applyProtection="1">
      <alignment horizontal="right" vertical="center"/>
      <protection locked="0"/>
    </xf>
    <xf numFmtId="9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7" fillId="0" borderId="21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4" fontId="7" fillId="0" borderId="23" xfId="0" applyNumberFormat="1" applyFont="1" applyBorder="1" applyAlignment="1">
      <alignment horizontal="right" vertical="center"/>
    </xf>
    <xf numFmtId="0" fontId="8" fillId="3" borderId="24" xfId="0" applyFont="1" applyFill="1" applyBorder="1"/>
    <xf numFmtId="3" fontId="8" fillId="3" borderId="25" xfId="0" applyNumberFormat="1" applyFont="1" applyFill="1" applyBorder="1" applyAlignment="1">
      <alignment horizontal="center"/>
    </xf>
    <xf numFmtId="164" fontId="2" fillId="3" borderId="25" xfId="0" applyNumberFormat="1" applyFont="1" applyFill="1" applyBorder="1"/>
    <xf numFmtId="0" fontId="2" fillId="3" borderId="25" xfId="0" applyFont="1" applyFill="1" applyBorder="1"/>
    <xf numFmtId="164" fontId="7" fillId="3" borderId="25" xfId="0" applyNumberFormat="1" applyFont="1" applyFill="1" applyBorder="1" applyAlignment="1">
      <alignment horizontal="right" vertical="center"/>
    </xf>
    <xf numFmtId="164" fontId="7" fillId="3" borderId="26" xfId="0" applyNumberFormat="1" applyFont="1" applyFill="1" applyBorder="1" applyAlignment="1">
      <alignment horizontal="right" vertical="center"/>
    </xf>
    <xf numFmtId="0" fontId="9" fillId="0" borderId="0" xfId="0" applyFont="1"/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0" fillId="0" borderId="0" xfId="0" applyProtection="1">
      <protection locked="0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workbookViewId="0">
      <selection activeCell="B11" sqref="B11"/>
    </sheetView>
  </sheetViews>
  <sheetFormatPr defaultRowHeight="14.5" x14ac:dyDescent="0.35"/>
  <cols>
    <col min="1" max="1" width="44.7265625" customWidth="1"/>
    <col min="2" max="2" width="15.81640625" customWidth="1"/>
    <col min="3" max="3" width="14.1796875" customWidth="1"/>
    <col min="5" max="6" width="11.7265625" customWidth="1"/>
    <col min="7" max="7" width="15.1796875" customWidth="1"/>
    <col min="8" max="8" width="19.81640625" customWidth="1"/>
  </cols>
  <sheetData>
    <row r="1" spans="1:18" x14ac:dyDescent="0.35">
      <c r="A1" s="51" t="s">
        <v>16</v>
      </c>
      <c r="B1" s="51"/>
      <c r="C1" s="5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5" x14ac:dyDescent="0.35">
      <c r="A2" s="52" t="s">
        <v>17</v>
      </c>
      <c r="B2" s="52"/>
      <c r="C2" s="52"/>
      <c r="D2" s="53"/>
      <c r="E2" s="53"/>
      <c r="F2" s="53"/>
      <c r="G2" s="53"/>
      <c r="H2" s="53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2.5" customHeight="1" x14ac:dyDescent="0.35">
      <c r="A3" s="2"/>
      <c r="B3" s="3"/>
      <c r="C3" s="3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2.5" customHeight="1" x14ac:dyDescent="0.35">
      <c r="A4" s="2"/>
      <c r="B4" s="3"/>
      <c r="C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thickBot="1" x14ac:dyDescent="0.4">
      <c r="A5" s="4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81" thickBot="1" x14ac:dyDescent="0.4">
      <c r="A6" s="5"/>
      <c r="B6" s="6" t="s">
        <v>18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20</v>
      </c>
      <c r="H6" s="7" t="s">
        <v>21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3" x14ac:dyDescent="0.35">
      <c r="A7" s="8" t="s">
        <v>5</v>
      </c>
      <c r="B7" s="49"/>
      <c r="C7" s="9">
        <f>SUM(C8:C10)</f>
        <v>0</v>
      </c>
      <c r="D7" s="10"/>
      <c r="E7" s="11">
        <f>C7*D7</f>
        <v>0</v>
      </c>
      <c r="F7" s="11">
        <f>C7+E7</f>
        <v>0</v>
      </c>
      <c r="G7" s="12">
        <f>C7*B7</f>
        <v>0</v>
      </c>
      <c r="H7" s="13">
        <f>F7*B7</f>
        <v>0</v>
      </c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35">
      <c r="A8" s="14" t="s">
        <v>6</v>
      </c>
      <c r="B8" s="15">
        <v>47200</v>
      </c>
      <c r="C8" s="16"/>
      <c r="D8" s="17"/>
      <c r="E8" s="18">
        <f t="shared" ref="E8:E17" si="0">C8*D8</f>
        <v>0</v>
      </c>
      <c r="F8" s="18">
        <f t="shared" ref="F8:F17" si="1">C8+E8</f>
        <v>0</v>
      </c>
      <c r="G8" s="19"/>
      <c r="H8" s="20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35">
      <c r="A9" s="14" t="s">
        <v>7</v>
      </c>
      <c r="B9" s="15">
        <v>47200</v>
      </c>
      <c r="C9" s="16"/>
      <c r="D9" s="17"/>
      <c r="E9" s="18">
        <f t="shared" si="0"/>
        <v>0</v>
      </c>
      <c r="F9" s="18">
        <f t="shared" si="1"/>
        <v>0</v>
      </c>
      <c r="G9" s="19"/>
      <c r="H9" s="20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" thickBot="1" x14ac:dyDescent="0.4">
      <c r="A10" s="21" t="s">
        <v>8</v>
      </c>
      <c r="B10" s="15">
        <v>47200</v>
      </c>
      <c r="C10" s="22"/>
      <c r="D10" s="23"/>
      <c r="E10" s="24">
        <f t="shared" si="0"/>
        <v>0</v>
      </c>
      <c r="F10" s="24">
        <f t="shared" si="1"/>
        <v>0</v>
      </c>
      <c r="G10" s="25"/>
      <c r="H10" s="26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4.5" x14ac:dyDescent="0.35">
      <c r="A11" s="27" t="s">
        <v>9</v>
      </c>
      <c r="B11" s="50"/>
      <c r="C11" s="28">
        <f>SUM(C12:C17)</f>
        <v>0</v>
      </c>
      <c r="D11" s="29"/>
      <c r="E11" s="30">
        <f t="shared" si="0"/>
        <v>0</v>
      </c>
      <c r="F11" s="30">
        <f t="shared" si="1"/>
        <v>0</v>
      </c>
      <c r="G11" s="31">
        <f>C11*B11</f>
        <v>0</v>
      </c>
      <c r="H11" s="32">
        <f>F11*B11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5">
      <c r="A12" s="14" t="s">
        <v>6</v>
      </c>
      <c r="B12" s="15">
        <v>32800</v>
      </c>
      <c r="C12" s="16"/>
      <c r="D12" s="17"/>
      <c r="E12" s="18">
        <f t="shared" si="0"/>
        <v>0</v>
      </c>
      <c r="F12" s="18">
        <f t="shared" si="1"/>
        <v>0</v>
      </c>
      <c r="G12" s="19"/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5">
      <c r="A13" s="14" t="s">
        <v>7</v>
      </c>
      <c r="B13" s="15">
        <v>32800</v>
      </c>
      <c r="C13" s="16"/>
      <c r="D13" s="17"/>
      <c r="E13" s="18">
        <f t="shared" si="0"/>
        <v>0</v>
      </c>
      <c r="F13" s="18">
        <f t="shared" si="1"/>
        <v>0</v>
      </c>
      <c r="G13" s="19"/>
      <c r="H13" s="20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thickBot="1" x14ac:dyDescent="0.4">
      <c r="A14" s="14" t="s">
        <v>8</v>
      </c>
      <c r="B14" s="15">
        <v>32800</v>
      </c>
      <c r="C14" s="16"/>
      <c r="D14" s="17"/>
      <c r="E14" s="18">
        <f t="shared" si="0"/>
        <v>0</v>
      </c>
      <c r="F14" s="18">
        <f t="shared" si="1"/>
        <v>0</v>
      </c>
      <c r="G14" s="19"/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34.5" x14ac:dyDescent="0.35">
      <c r="A15" s="27" t="s">
        <v>22</v>
      </c>
      <c r="B15" s="15"/>
      <c r="C15" s="16"/>
      <c r="D15" s="17"/>
      <c r="E15" s="18"/>
      <c r="F15" s="18"/>
      <c r="G15" s="19"/>
      <c r="H15" s="20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5">
      <c r="A16" s="14" t="s">
        <v>10</v>
      </c>
      <c r="B16" s="15">
        <v>56400</v>
      </c>
      <c r="C16" s="16"/>
      <c r="D16" s="17"/>
      <c r="E16" s="18">
        <f t="shared" si="0"/>
        <v>0</v>
      </c>
      <c r="F16" s="18">
        <f t="shared" si="1"/>
        <v>0</v>
      </c>
      <c r="G16" s="19"/>
      <c r="H16" s="20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" thickBot="1" x14ac:dyDescent="0.4">
      <c r="A17" s="33" t="s">
        <v>11</v>
      </c>
      <c r="B17" s="15">
        <v>56400</v>
      </c>
      <c r="C17" s="34"/>
      <c r="D17" s="35"/>
      <c r="E17" s="36">
        <f t="shared" si="0"/>
        <v>0</v>
      </c>
      <c r="F17" s="36">
        <f t="shared" si="1"/>
        <v>0</v>
      </c>
      <c r="G17" s="37"/>
      <c r="H17" s="38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" thickBot="1" x14ac:dyDescent="0.4">
      <c r="A18" s="39" t="s">
        <v>19</v>
      </c>
      <c r="B18" s="40">
        <f>B7+B11</f>
        <v>0</v>
      </c>
      <c r="C18" s="41"/>
      <c r="D18" s="42"/>
      <c r="E18" s="42"/>
      <c r="F18" s="42"/>
      <c r="G18" s="43">
        <f>G7+G11</f>
        <v>0</v>
      </c>
      <c r="H18" s="44">
        <f>H7+H11</f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35">
      <c r="A19" s="45"/>
      <c r="B19" s="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30" customHeight="1" x14ac:dyDescent="0.35">
      <c r="A21" s="54" t="s">
        <v>12</v>
      </c>
      <c r="B21" s="55"/>
      <c r="C21" s="55"/>
      <c r="D21" s="55"/>
      <c r="E21" s="55"/>
      <c r="F21" s="55"/>
      <c r="G21" s="55"/>
      <c r="H21" s="55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30" customHeight="1" x14ac:dyDescent="0.35">
      <c r="A22" s="54" t="s">
        <v>13</v>
      </c>
      <c r="B22" s="55"/>
      <c r="C22" s="55"/>
      <c r="D22" s="55"/>
      <c r="E22" s="55"/>
      <c r="F22" s="55"/>
      <c r="G22" s="55"/>
      <c r="H22" s="55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30" customHeight="1" x14ac:dyDescent="0.35">
      <c r="A23" s="54" t="s">
        <v>23</v>
      </c>
      <c r="B23" s="55"/>
      <c r="C23" s="55"/>
      <c r="D23" s="55"/>
      <c r="E23" s="55"/>
      <c r="F23" s="55"/>
      <c r="G23" s="55"/>
      <c r="H23" s="55"/>
      <c r="I23" s="1"/>
      <c r="J23" s="1"/>
      <c r="K23" s="1"/>
      <c r="L23" s="1"/>
      <c r="M23" s="1"/>
      <c r="N23" s="1"/>
      <c r="O23" s="1"/>
      <c r="P23" s="1"/>
      <c r="Q23" s="1"/>
      <c r="R23" s="1"/>
    </row>
    <row r="26" spans="1:18" x14ac:dyDescent="0.35">
      <c r="A26" s="46" t="s">
        <v>14</v>
      </c>
      <c r="B26" s="47"/>
    </row>
    <row r="27" spans="1:18" x14ac:dyDescent="0.35">
      <c r="A27" s="48"/>
    </row>
    <row r="28" spans="1:18" x14ac:dyDescent="0.35">
      <c r="A28" s="48"/>
    </row>
    <row r="29" spans="1:18" x14ac:dyDescent="0.35">
      <c r="A29" s="48" t="s">
        <v>15</v>
      </c>
    </row>
  </sheetData>
  <mergeCells count="5">
    <mergeCell ref="A1:C1"/>
    <mergeCell ref="A2:H2"/>
    <mergeCell ref="A21:H21"/>
    <mergeCell ref="A22:H22"/>
    <mergeCell ref="A23:H23"/>
  </mergeCells>
  <pageMargins left="0.17" right="0.16" top="0.17" bottom="0.1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Popiolková</dc:creator>
  <cp:lastModifiedBy>Rita Kubicová</cp:lastModifiedBy>
  <cp:lastPrinted>2024-03-14T08:49:35Z</cp:lastPrinted>
  <dcterms:created xsi:type="dcterms:W3CDTF">2024-03-08T12:09:48Z</dcterms:created>
  <dcterms:modified xsi:type="dcterms:W3CDTF">2024-04-10T08:56:44Z</dcterms:modified>
</cp:coreProperties>
</file>