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330" windowWidth="20865" windowHeight="13200"/>
  </bookViews>
  <sheets>
    <sheet name="cenová kalkulace" sheetId="4" r:id="rId1"/>
  </sheets>
  <calcPr calcId="145621"/>
</workbook>
</file>

<file path=xl/calcChain.xml><?xml version="1.0" encoding="utf-8"?>
<calcChain xmlns="http://schemas.openxmlformats.org/spreadsheetml/2006/main">
  <c r="G11" i="4" l="1"/>
  <c r="G12" i="4"/>
  <c r="G13" i="4"/>
  <c r="E11" i="4"/>
  <c r="F11" i="4" s="1"/>
  <c r="I11" i="4" s="1"/>
  <c r="H11" i="4" s="1"/>
  <c r="E12" i="4"/>
  <c r="F12" i="4" s="1"/>
  <c r="I12" i="4" s="1"/>
  <c r="E13" i="4"/>
  <c r="F13" i="4" s="1"/>
  <c r="I13" i="4" s="1"/>
  <c r="H13" i="4" s="1"/>
  <c r="H12" i="4" l="1"/>
  <c r="G8" i="4"/>
  <c r="G9" i="4"/>
  <c r="G10" i="4"/>
  <c r="E8" i="4"/>
  <c r="F8" i="4" s="1"/>
  <c r="I8" i="4" s="1"/>
  <c r="E9" i="4"/>
  <c r="F9" i="4" s="1"/>
  <c r="I9" i="4" s="1"/>
  <c r="E10" i="4"/>
  <c r="F10" i="4" s="1"/>
  <c r="I10" i="4" s="1"/>
  <c r="H10" i="4" s="1"/>
  <c r="G7" i="4"/>
  <c r="H8" i="4" l="1"/>
  <c r="H9" i="4"/>
  <c r="G14" i="4"/>
  <c r="E7" i="4"/>
  <c r="F7" i="4" s="1"/>
  <c r="I7" i="4" s="1"/>
  <c r="I14" i="4" l="1"/>
  <c r="H7" i="4"/>
  <c r="H14" i="4" s="1"/>
</calcChain>
</file>

<file path=xl/sharedStrings.xml><?xml version="1.0" encoding="utf-8"?>
<sst xmlns="http://schemas.openxmlformats.org/spreadsheetml/2006/main" count="22" uniqueCount="22">
  <si>
    <t>vířivý anemostat</t>
  </si>
  <si>
    <t>talířový anemostat</t>
  </si>
  <si>
    <t>samostatné pokojové odtahové ventilátory</t>
  </si>
  <si>
    <t>cena v Kč bez DPH/ 1 ks</t>
  </si>
  <si>
    <t>počet ks</t>
  </si>
  <si>
    <t>OZNAČENÍ VÝVODŮ VZT</t>
  </si>
  <si>
    <t>cena v Kč vč. DPH/ 1 ks</t>
  </si>
  <si>
    <t>přívodní/odvodní mřížka, vyústka</t>
  </si>
  <si>
    <t>DPH v %</t>
  </si>
  <si>
    <t>CELKEM</t>
  </si>
  <si>
    <t>„Čištění a údržba vývodů vzduchotechniky“</t>
  </si>
  <si>
    <t>Číslo spisu: OPA/Hal/2024/32/údržba VZT</t>
  </si>
  <si>
    <r>
      <t>Číslo zakázky</t>
    </r>
    <r>
      <rPr>
        <sz val="9"/>
        <color rgb="FF008000"/>
        <rFont val="Verdana"/>
        <family val="2"/>
        <charset val="238"/>
      </rPr>
      <t>:</t>
    </r>
    <r>
      <rPr>
        <b/>
        <sz val="9"/>
        <color rgb="FF008000"/>
        <rFont val="Verdana"/>
        <family val="2"/>
        <charset val="238"/>
      </rPr>
      <t xml:space="preserve"> </t>
    </r>
    <r>
      <rPr>
        <b/>
        <sz val="9"/>
        <color theme="1"/>
        <rFont val="Verdana"/>
        <family val="2"/>
        <charset val="238"/>
      </rPr>
      <t>P24V00000158</t>
    </r>
  </si>
  <si>
    <t>DPH v Kč/1 ks</t>
  </si>
  <si>
    <t>vyplní dodavatel</t>
  </si>
  <si>
    <t>fan coil/povrchové čištění, vyčištění filtrů</t>
  </si>
  <si>
    <t>chladící trámy/povrchové čistění</t>
  </si>
  <si>
    <t>koncový plastový element/ventil AE30/90</t>
  </si>
  <si>
    <t>Příloha č. 1 Cenová kalkulace</t>
  </si>
  <si>
    <t>cena v Kč bez DPH/ 4 roky tj. 12x čištění</t>
  </si>
  <si>
    <t>DPH v Kč/4 roky tj. 12x čištění</t>
  </si>
  <si>
    <t>cena v Kč vč. DPH/ 4 roky tj. 12x čištění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</si>
</sst>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rgb="FF008000"/>
      <name val="Verdana"/>
      <family val="2"/>
      <charset val="238"/>
    </font>
    <font>
      <b/>
      <sz val="9"/>
      <color rgb="FF008000"/>
      <name val="Verdana"/>
      <family val="2"/>
      <charset val="238"/>
    </font>
    <font>
      <i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0" fontId="9" fillId="3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9" fontId="2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7" sqref="C7:D7"/>
    </sheetView>
  </sheetViews>
  <sheetFormatPr defaultRowHeight="15" x14ac:dyDescent="0.25"/>
  <cols>
    <col min="1" max="1" width="25.140625" customWidth="1"/>
    <col min="2" max="2" width="8.140625" customWidth="1"/>
    <col min="3" max="3" width="11.140625" customWidth="1"/>
    <col min="4" max="4" width="6.42578125" customWidth="1"/>
    <col min="5" max="5" width="9.5703125" customWidth="1"/>
    <col min="6" max="6" width="10" customWidth="1"/>
    <col min="7" max="8" width="19.42578125" customWidth="1"/>
    <col min="9" max="9" width="20.42578125" customWidth="1"/>
    <col min="10" max="10" width="17.140625" customWidth="1"/>
    <col min="11" max="11" width="12.7109375" customWidth="1"/>
  </cols>
  <sheetData>
    <row r="1" spans="1:11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</row>
    <row r="2" spans="1:11" ht="18.75" x14ac:dyDescent="0.25">
      <c r="A2" s="22" t="s">
        <v>10</v>
      </c>
      <c r="B2" s="23"/>
      <c r="C2" s="23"/>
      <c r="D2" s="23"/>
      <c r="E2" s="23"/>
      <c r="F2" s="23"/>
      <c r="G2" s="23"/>
      <c r="H2" s="23"/>
      <c r="I2" s="23"/>
    </row>
    <row r="3" spans="1:11" ht="18.75" x14ac:dyDescent="0.25">
      <c r="A3" s="27" t="s">
        <v>11</v>
      </c>
      <c r="B3" s="28"/>
      <c r="C3" s="28"/>
      <c r="D3" s="11"/>
      <c r="E3" s="11"/>
      <c r="F3" s="11"/>
      <c r="G3" s="11"/>
      <c r="H3" s="11"/>
      <c r="I3" s="11"/>
    </row>
    <row r="4" spans="1:11" ht="18.75" x14ac:dyDescent="0.25">
      <c r="A4" s="2" t="s">
        <v>12</v>
      </c>
      <c r="B4" s="11"/>
      <c r="C4" s="11"/>
      <c r="D4" s="11"/>
      <c r="E4" s="11"/>
      <c r="F4" s="11"/>
      <c r="G4" s="11"/>
      <c r="H4" s="11"/>
      <c r="I4" s="11"/>
    </row>
    <row r="5" spans="1:11" ht="15.75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s="6" customFormat="1" ht="45" customHeight="1" x14ac:dyDescent="0.25">
      <c r="A6" s="15" t="s">
        <v>5</v>
      </c>
      <c r="B6" s="16" t="s">
        <v>4</v>
      </c>
      <c r="C6" s="17" t="s">
        <v>3</v>
      </c>
      <c r="D6" s="17" t="s">
        <v>8</v>
      </c>
      <c r="E6" s="17" t="s">
        <v>13</v>
      </c>
      <c r="F6" s="17" t="s">
        <v>6</v>
      </c>
      <c r="G6" s="17" t="s">
        <v>19</v>
      </c>
      <c r="H6" s="17" t="s">
        <v>20</v>
      </c>
      <c r="I6" s="18" t="s">
        <v>21</v>
      </c>
      <c r="J6" s="5"/>
    </row>
    <row r="7" spans="1:11" ht="30" customHeight="1" x14ac:dyDescent="0.25">
      <c r="A7" s="19" t="s">
        <v>0</v>
      </c>
      <c r="B7" s="7">
        <v>663</v>
      </c>
      <c r="C7" s="20"/>
      <c r="D7" s="21"/>
      <c r="E7" s="8">
        <f>C7*D7</f>
        <v>0</v>
      </c>
      <c r="F7" s="8">
        <f>C7+E7</f>
        <v>0</v>
      </c>
      <c r="G7" s="8">
        <f>(C7*B7)*12</f>
        <v>0</v>
      </c>
      <c r="H7" s="8">
        <f>I7-G7</f>
        <v>0</v>
      </c>
      <c r="I7" s="9">
        <f>(F7*B7)*12</f>
        <v>0</v>
      </c>
      <c r="J7" s="10"/>
      <c r="K7" s="10"/>
    </row>
    <row r="8" spans="1:11" ht="30" customHeight="1" x14ac:dyDescent="0.25">
      <c r="A8" s="19" t="s">
        <v>1</v>
      </c>
      <c r="B8" s="7">
        <v>505</v>
      </c>
      <c r="C8" s="20"/>
      <c r="D8" s="21"/>
      <c r="E8" s="8">
        <f t="shared" ref="E8:E13" si="0">C8*D8</f>
        <v>0</v>
      </c>
      <c r="F8" s="8">
        <f t="shared" ref="F8:F13" si="1">C8+E8</f>
        <v>0</v>
      </c>
      <c r="G8" s="8">
        <f t="shared" ref="G8:G13" si="2">(C8*B8)*12</f>
        <v>0</v>
      </c>
      <c r="H8" s="8">
        <f t="shared" ref="H8:H13" si="3">I8-G8</f>
        <v>0</v>
      </c>
      <c r="I8" s="9">
        <f t="shared" ref="I8:I13" si="4">(F8*B8)*12</f>
        <v>0</v>
      </c>
      <c r="J8" s="10"/>
      <c r="K8" s="10"/>
    </row>
    <row r="9" spans="1:11" ht="30" customHeight="1" x14ac:dyDescent="0.25">
      <c r="A9" s="19" t="s">
        <v>7</v>
      </c>
      <c r="B9" s="7">
        <v>969</v>
      </c>
      <c r="C9" s="20"/>
      <c r="D9" s="21"/>
      <c r="E9" s="8">
        <f t="shared" si="0"/>
        <v>0</v>
      </c>
      <c r="F9" s="8">
        <f t="shared" si="1"/>
        <v>0</v>
      </c>
      <c r="G9" s="8">
        <f t="shared" si="2"/>
        <v>0</v>
      </c>
      <c r="H9" s="8">
        <f t="shared" si="3"/>
        <v>0</v>
      </c>
      <c r="I9" s="9">
        <f t="shared" si="4"/>
        <v>0</v>
      </c>
      <c r="J9" s="10"/>
      <c r="K9" s="10"/>
    </row>
    <row r="10" spans="1:11" ht="30" customHeight="1" x14ac:dyDescent="0.25">
      <c r="A10" s="19" t="s">
        <v>2</v>
      </c>
      <c r="B10" s="7">
        <v>110</v>
      </c>
      <c r="C10" s="20"/>
      <c r="D10" s="21"/>
      <c r="E10" s="8">
        <f t="shared" si="0"/>
        <v>0</v>
      </c>
      <c r="F10" s="8">
        <f t="shared" si="1"/>
        <v>0</v>
      </c>
      <c r="G10" s="8">
        <f t="shared" si="2"/>
        <v>0</v>
      </c>
      <c r="H10" s="8">
        <f t="shared" si="3"/>
        <v>0</v>
      </c>
      <c r="I10" s="9">
        <f t="shared" si="4"/>
        <v>0</v>
      </c>
      <c r="J10" s="10"/>
      <c r="K10" s="10"/>
    </row>
    <row r="11" spans="1:11" ht="30" customHeight="1" x14ac:dyDescent="0.25">
      <c r="A11" s="19" t="s">
        <v>15</v>
      </c>
      <c r="B11" s="7">
        <v>29</v>
      </c>
      <c r="C11" s="20"/>
      <c r="D11" s="21"/>
      <c r="E11" s="8">
        <f t="shared" si="0"/>
        <v>0</v>
      </c>
      <c r="F11" s="8">
        <f t="shared" si="1"/>
        <v>0</v>
      </c>
      <c r="G11" s="8">
        <f t="shared" si="2"/>
        <v>0</v>
      </c>
      <c r="H11" s="8">
        <f t="shared" si="3"/>
        <v>0</v>
      </c>
      <c r="I11" s="9">
        <f t="shared" si="4"/>
        <v>0</v>
      </c>
      <c r="J11" s="10"/>
      <c r="K11" s="10"/>
    </row>
    <row r="12" spans="1:11" ht="30" customHeight="1" x14ac:dyDescent="0.25">
      <c r="A12" s="19" t="s">
        <v>16</v>
      </c>
      <c r="B12" s="7">
        <v>66</v>
      </c>
      <c r="C12" s="20"/>
      <c r="D12" s="21"/>
      <c r="E12" s="8">
        <f t="shared" si="0"/>
        <v>0</v>
      </c>
      <c r="F12" s="8">
        <f t="shared" si="1"/>
        <v>0</v>
      </c>
      <c r="G12" s="8">
        <f t="shared" si="2"/>
        <v>0</v>
      </c>
      <c r="H12" s="8">
        <f t="shared" si="3"/>
        <v>0</v>
      </c>
      <c r="I12" s="9">
        <f t="shared" si="4"/>
        <v>0</v>
      </c>
      <c r="J12" s="10"/>
      <c r="K12" s="10"/>
    </row>
    <row r="13" spans="1:11" ht="30" customHeight="1" x14ac:dyDescent="0.25">
      <c r="A13" s="19" t="s">
        <v>17</v>
      </c>
      <c r="B13" s="7">
        <v>105</v>
      </c>
      <c r="C13" s="20"/>
      <c r="D13" s="21"/>
      <c r="E13" s="8">
        <f t="shared" si="0"/>
        <v>0</v>
      </c>
      <c r="F13" s="8">
        <f t="shared" si="1"/>
        <v>0</v>
      </c>
      <c r="G13" s="8">
        <f t="shared" si="2"/>
        <v>0</v>
      </c>
      <c r="H13" s="8">
        <f t="shared" si="3"/>
        <v>0</v>
      </c>
      <c r="I13" s="9">
        <f t="shared" si="4"/>
        <v>0</v>
      </c>
      <c r="J13" s="10"/>
      <c r="K13" s="10"/>
    </row>
    <row r="14" spans="1:11" ht="30" customHeight="1" thickBot="1" x14ac:dyDescent="0.3">
      <c r="A14" s="24" t="s">
        <v>9</v>
      </c>
      <c r="B14" s="25"/>
      <c r="C14" s="25"/>
      <c r="D14" s="25"/>
      <c r="E14" s="25"/>
      <c r="F14" s="26"/>
      <c r="G14" s="12">
        <f>SUM(G7:G13)</f>
        <v>0</v>
      </c>
      <c r="H14" s="12">
        <f t="shared" ref="H14:I14" si="5">SUM(H7:H13)</f>
        <v>0</v>
      </c>
      <c r="I14" s="13">
        <f t="shared" si="5"/>
        <v>0</v>
      </c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11" x14ac:dyDescent="0.25">
      <c r="A16" s="14" t="s">
        <v>14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H18" s="10"/>
    </row>
    <row r="20" spans="1:9" x14ac:dyDescent="0.25">
      <c r="A20" s="3"/>
      <c r="B20" s="3"/>
    </row>
  </sheetData>
  <sheetProtection password="CAB7" sheet="1" objects="1" scenarios="1"/>
  <mergeCells count="3">
    <mergeCell ref="A2:I2"/>
    <mergeCell ref="A14:F14"/>
    <mergeCell ref="A3:C3"/>
  </mergeCells>
  <pageMargins left="0.46" right="0.48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Otrubová</dc:creator>
  <cp:lastModifiedBy>Věra Halfarová</cp:lastModifiedBy>
  <cp:lastPrinted>2024-08-02T07:42:16Z</cp:lastPrinted>
  <dcterms:created xsi:type="dcterms:W3CDTF">2016-04-15T07:33:46Z</dcterms:created>
  <dcterms:modified xsi:type="dcterms:W3CDTF">2024-08-05T07:29:45Z</dcterms:modified>
</cp:coreProperties>
</file>