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VZ externisti 2024\KRN_FMP_2024_07_spotr.mat koagulace a agregace-CL\dokumenty 18_7_2024\"/>
    </mc:Choice>
  </mc:AlternateContent>
  <bookViews>
    <workbookView xWindow="0" yWindow="0" windowWidth="28800" windowHeight="1186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F9" i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G10" i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18" i="1"/>
  <c r="J18" i="1" s="1"/>
  <c r="L18" i="1" s="1"/>
  <c r="G19" i="1"/>
  <c r="J19" i="1" s="1"/>
  <c r="L19" i="1" s="1"/>
  <c r="G20" i="1"/>
  <c r="J20" i="1" s="1"/>
  <c r="L20" i="1" s="1"/>
  <c r="G21" i="1"/>
  <c r="J21" i="1" s="1"/>
  <c r="L21" i="1" s="1"/>
  <c r="G22" i="1"/>
  <c r="J22" i="1" s="1"/>
  <c r="L22" i="1" s="1"/>
  <c r="G23" i="1"/>
  <c r="J23" i="1" s="1"/>
  <c r="L23" i="1" s="1"/>
  <c r="G24" i="1"/>
  <c r="J24" i="1" s="1"/>
  <c r="L24" i="1" s="1"/>
  <c r="G25" i="1"/>
  <c r="J25" i="1" s="1"/>
  <c r="L25" i="1" s="1"/>
  <c r="G26" i="1"/>
  <c r="J26" i="1" s="1"/>
  <c r="L26" i="1" s="1"/>
  <c r="G27" i="1"/>
  <c r="J27" i="1" s="1"/>
  <c r="L27" i="1" s="1"/>
  <c r="G28" i="1"/>
  <c r="J28" i="1" s="1"/>
  <c r="L28" i="1" s="1"/>
  <c r="G29" i="1"/>
  <c r="J29" i="1" s="1"/>
  <c r="L29" i="1" s="1"/>
  <c r="G30" i="1"/>
  <c r="J30" i="1" s="1"/>
  <c r="L30" i="1" s="1"/>
  <c r="G31" i="1"/>
  <c r="J31" i="1" s="1"/>
  <c r="L31" i="1" s="1"/>
  <c r="G32" i="1"/>
  <c r="J32" i="1" s="1"/>
  <c r="L32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9" i="1"/>
  <c r="J9" i="1" s="1"/>
  <c r="L9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J33" i="1" l="1"/>
  <c r="L34" i="1" s="1"/>
  <c r="I33" i="1"/>
  <c r="K34" i="1" s="1"/>
</calcChain>
</file>

<file path=xl/sharedStrings.xml><?xml version="1.0" encoding="utf-8"?>
<sst xmlns="http://schemas.openxmlformats.org/spreadsheetml/2006/main" count="49" uniqueCount="48">
  <si>
    <t xml:space="preserve">Položka č. </t>
  </si>
  <si>
    <t>Protrombinový test</t>
  </si>
  <si>
    <t>Aktivovaný parciální tromboplastinový čas</t>
  </si>
  <si>
    <t>Antitrombin</t>
  </si>
  <si>
    <t>Fibrinogen</t>
  </si>
  <si>
    <t>Trombinový čas</t>
  </si>
  <si>
    <t>D Dimery</t>
  </si>
  <si>
    <t>Faktor II</t>
  </si>
  <si>
    <t>Faktor V</t>
  </si>
  <si>
    <t>Faktor VII</t>
  </si>
  <si>
    <t>Faktor  FVIII</t>
  </si>
  <si>
    <t>Faktor IX</t>
  </si>
  <si>
    <t>Faktor  X</t>
  </si>
  <si>
    <t>Faktor  XI</t>
  </si>
  <si>
    <t>Faktor  FXII</t>
  </si>
  <si>
    <t>Protein S</t>
  </si>
  <si>
    <t>Protein C</t>
  </si>
  <si>
    <t xml:space="preserve"> Lupus antikoagulans - APTT - screeningový test</t>
  </si>
  <si>
    <t>Lupus antikoagulans - APTT - konfirmační test</t>
  </si>
  <si>
    <t>APTT citlivý k Lupus antikoagulans</t>
  </si>
  <si>
    <t>Kolagen</t>
  </si>
  <si>
    <t>Epinefrin</t>
  </si>
  <si>
    <t>Ristocetin</t>
  </si>
  <si>
    <t>Kyselina arachidonová</t>
  </si>
  <si>
    <t>Název položky předmětu plnění/testu</t>
  </si>
  <si>
    <t>Název nabízeného zboží/reagencie</t>
  </si>
  <si>
    <t>Předpokládaný počet testů/rok</t>
  </si>
  <si>
    <t>DPH v Kč</t>
  </si>
  <si>
    <t>Nabídková cena v Kč vč. DPH/1 test</t>
  </si>
  <si>
    <t>Nabídková cena v Kč bez DPH/1 test</t>
  </si>
  <si>
    <t>DPH v %</t>
  </si>
  <si>
    <t>CENOVÁ KALKULACE</t>
  </si>
  <si>
    <t xml:space="preserve">Název VZ: </t>
  </si>
  <si>
    <t>Číslo VZ:</t>
  </si>
  <si>
    <t>CELKOVÁ NABÍDKOVÁ CENA v Kč/1 rok</t>
  </si>
  <si>
    <t>V _____________, dne _________________</t>
  </si>
  <si>
    <t>účastník ZŘ:</t>
  </si>
  <si>
    <t>Adenosindifosfát</t>
  </si>
  <si>
    <t>KRN/FMP/2024/07/spotř. mat. – koagulace – CL</t>
  </si>
  <si>
    <t>Dodávky reagencií a spotřebního materiálu pro stanovení parametrů koagulace a agregace, vč. výpůjčky anayzátorů pro Centrální laboratoř SZZ Krnov</t>
  </si>
  <si>
    <r>
      <rPr>
        <sz val="11"/>
        <color theme="1"/>
        <rFont val="Calibri"/>
        <family val="2"/>
        <charset val="238"/>
        <scheme val="minor"/>
      </rPr>
      <t>CELKOVÁ NABÍDKOVÁ CENA v Kč/</t>
    </r>
    <r>
      <rPr>
        <b/>
        <sz val="11"/>
        <color theme="1"/>
        <rFont val="Calibri"/>
        <family val="2"/>
        <charset val="238"/>
        <scheme val="minor"/>
      </rPr>
      <t xml:space="preserve">4 roky </t>
    </r>
    <r>
      <rPr>
        <i/>
        <sz val="11"/>
        <color rgb="FFFF0000"/>
        <rFont val="Calibri"/>
        <family val="2"/>
        <charset val="238"/>
        <scheme val="minor"/>
      </rPr>
      <t>(tuto hodnotu uveďte na krycí list nabídky)</t>
    </r>
  </si>
  <si>
    <t>Nabídková cena celkem v Kč bez DPH/předpokl. počet testů za 1 rok</t>
  </si>
  <si>
    <t>Nabídková cena celkem v Kč vč. DPH/předpokl. počet testů za 1 rok</t>
  </si>
  <si>
    <r>
      <t xml:space="preserve">Nabídková cena celkem v Kč vč. DPH/předpokl. počet testů za </t>
    </r>
    <r>
      <rPr>
        <b/>
        <sz val="11"/>
        <color theme="1"/>
        <rFont val="Calibri"/>
        <family val="2"/>
        <charset val="238"/>
        <scheme val="minor"/>
      </rPr>
      <t>4 roky</t>
    </r>
  </si>
  <si>
    <r>
      <t>Nabídková cena celkem v Kč bez DPH/předpokl. počet testů za</t>
    </r>
    <r>
      <rPr>
        <b/>
        <sz val="11"/>
        <color theme="1"/>
        <rFont val="Calibri"/>
        <family val="2"/>
        <charset val="238"/>
        <scheme val="minor"/>
      </rPr>
      <t xml:space="preserve"> 4 roky</t>
    </r>
  </si>
  <si>
    <t>Příloha č. 5 Cenová kalkulace</t>
  </si>
  <si>
    <t>x</t>
  </si>
  <si>
    <r>
      <t xml:space="preserve">Nabídková cena za 1 test musí obsahovat veškeré náklady a veškerý spotřební materiál potřebný k provedení uvedeného počtu testů, kalibrací, kontrol (tzn. reagencie, kontrolní materiál, kalibrační materiál, kyvety, čistící roztoky, popř. další potřebný materiál). </t>
    </r>
    <r>
      <rPr>
        <b/>
        <sz val="11"/>
        <color theme="1"/>
        <rFont val="Calibri"/>
        <family val="2"/>
        <charset val="238"/>
        <scheme val="minor"/>
      </rPr>
      <t>Účastník ZŘ vyplní pouze 2 barevně označené odstavce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</si>
</sst>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4" fontId="0" fillId="3" borderId="1" xfId="0" applyNumberFormat="1" applyFill="1" applyBorder="1"/>
    <xf numFmtId="9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B7" sqref="B7:J7"/>
    </sheetView>
  </sheetViews>
  <sheetFormatPr defaultRowHeight="15" x14ac:dyDescent="0.25"/>
  <cols>
    <col min="1" max="1" width="11.42578125" customWidth="1"/>
    <col min="2" max="2" width="41.85546875" customWidth="1"/>
    <col min="3" max="3" width="21.7109375" customWidth="1"/>
    <col min="4" max="4" width="15.5703125" customWidth="1"/>
    <col min="5" max="5" width="14.85546875" customWidth="1"/>
    <col min="6" max="6" width="15.85546875" customWidth="1"/>
    <col min="7" max="8" width="18.7109375" customWidth="1"/>
    <col min="9" max="10" width="21.28515625" customWidth="1"/>
    <col min="11" max="11" width="20.42578125" customWidth="1"/>
    <col min="12" max="12" width="18.7109375" customWidth="1"/>
  </cols>
  <sheetData>
    <row r="1" spans="1:12" x14ac:dyDescent="0.25">
      <c r="A1" t="s">
        <v>45</v>
      </c>
    </row>
    <row r="3" spans="1:12" x14ac:dyDescent="0.25">
      <c r="A3" s="12" t="s">
        <v>32</v>
      </c>
      <c r="B3" s="18" t="s">
        <v>39</v>
      </c>
      <c r="C3" s="18"/>
      <c r="D3" s="18"/>
      <c r="E3" s="18"/>
      <c r="F3" s="18"/>
      <c r="G3" s="18"/>
      <c r="H3" s="18"/>
    </row>
    <row r="4" spans="1:12" x14ac:dyDescent="0.25">
      <c r="A4" s="12" t="s">
        <v>33</v>
      </c>
      <c r="B4" s="18" t="s">
        <v>38</v>
      </c>
      <c r="C4" s="18"/>
      <c r="D4" s="18"/>
      <c r="E4" s="18"/>
      <c r="F4" s="18"/>
      <c r="G4" s="18"/>
      <c r="H4" s="18"/>
    </row>
    <row r="6" spans="1:12" x14ac:dyDescent="0.25">
      <c r="B6" s="12" t="s">
        <v>31</v>
      </c>
    </row>
    <row r="7" spans="1:12" ht="47.25" customHeight="1" x14ac:dyDescent="0.25">
      <c r="B7" s="24" t="s">
        <v>47</v>
      </c>
      <c r="C7" s="24"/>
      <c r="D7" s="24"/>
      <c r="E7" s="24"/>
      <c r="F7" s="24"/>
      <c r="G7" s="24"/>
      <c r="H7" s="24"/>
      <c r="I7" s="24"/>
      <c r="J7" s="24"/>
    </row>
    <row r="8" spans="1:12" ht="62.25" customHeight="1" x14ac:dyDescent="0.25">
      <c r="A8" s="14" t="s">
        <v>0</v>
      </c>
      <c r="B8" s="14" t="s">
        <v>24</v>
      </c>
      <c r="C8" s="15" t="s">
        <v>25</v>
      </c>
      <c r="D8" s="15" t="s">
        <v>29</v>
      </c>
      <c r="E8" s="15" t="s">
        <v>30</v>
      </c>
      <c r="F8" s="15" t="s">
        <v>27</v>
      </c>
      <c r="G8" s="15" t="s">
        <v>28</v>
      </c>
      <c r="H8" s="15" t="s">
        <v>26</v>
      </c>
      <c r="I8" s="15" t="s">
        <v>41</v>
      </c>
      <c r="J8" s="15" t="s">
        <v>42</v>
      </c>
      <c r="K8" s="15" t="s">
        <v>44</v>
      </c>
      <c r="L8" s="15" t="s">
        <v>43</v>
      </c>
    </row>
    <row r="9" spans="1:12" x14ac:dyDescent="0.25">
      <c r="A9" s="6">
        <v>1</v>
      </c>
      <c r="B9" s="5" t="s">
        <v>1</v>
      </c>
      <c r="C9" s="3"/>
      <c r="D9" s="16"/>
      <c r="E9" s="17"/>
      <c r="F9" s="4">
        <f>ROUND((D9*E9),2)</f>
        <v>0</v>
      </c>
      <c r="G9" s="4">
        <f t="shared" ref="G9:G32" si="0">D9+(D9*E9)</f>
        <v>0</v>
      </c>
      <c r="H9" s="13">
        <v>18584</v>
      </c>
      <c r="I9" s="4">
        <f t="shared" ref="I9:I32" si="1">D9*H9</f>
        <v>0</v>
      </c>
      <c r="J9" s="4">
        <f t="shared" ref="J9:J32" si="2">G9*H9</f>
        <v>0</v>
      </c>
      <c r="K9" s="4">
        <f>I9*4</f>
        <v>0</v>
      </c>
      <c r="L9" s="4">
        <f>J9*4</f>
        <v>0</v>
      </c>
    </row>
    <row r="10" spans="1:12" x14ac:dyDescent="0.25">
      <c r="A10" s="6">
        <v>2</v>
      </c>
      <c r="B10" s="5" t="s">
        <v>2</v>
      </c>
      <c r="C10" s="3"/>
      <c r="D10" s="16"/>
      <c r="E10" s="17"/>
      <c r="F10" s="4">
        <f t="shared" ref="F10:F32" si="3">D10*E10</f>
        <v>0</v>
      </c>
      <c r="G10" s="4">
        <f t="shared" si="0"/>
        <v>0</v>
      </c>
      <c r="H10" s="13">
        <v>16611</v>
      </c>
      <c r="I10" s="4">
        <f t="shared" si="1"/>
        <v>0</v>
      </c>
      <c r="J10" s="4">
        <f t="shared" si="2"/>
        <v>0</v>
      </c>
      <c r="K10" s="4">
        <f t="shared" ref="K10:K32" si="4">I10*4</f>
        <v>0</v>
      </c>
      <c r="L10" s="4">
        <f t="shared" ref="L10:L32" si="5">J10*4</f>
        <v>0</v>
      </c>
    </row>
    <row r="11" spans="1:12" x14ac:dyDescent="0.25">
      <c r="A11" s="6">
        <v>3</v>
      </c>
      <c r="B11" s="5" t="s">
        <v>3</v>
      </c>
      <c r="C11" s="3"/>
      <c r="D11" s="16"/>
      <c r="E11" s="17"/>
      <c r="F11" s="4">
        <f t="shared" si="3"/>
        <v>0</v>
      </c>
      <c r="G11" s="4">
        <f t="shared" si="0"/>
        <v>0</v>
      </c>
      <c r="H11" s="6">
        <v>740</v>
      </c>
      <c r="I11" s="4">
        <f t="shared" si="1"/>
        <v>0</v>
      </c>
      <c r="J11" s="4">
        <f t="shared" si="2"/>
        <v>0</v>
      </c>
      <c r="K11" s="4">
        <f t="shared" si="4"/>
        <v>0</v>
      </c>
      <c r="L11" s="4">
        <f t="shared" si="5"/>
        <v>0</v>
      </c>
    </row>
    <row r="12" spans="1:12" x14ac:dyDescent="0.25">
      <c r="A12" s="6">
        <v>4</v>
      </c>
      <c r="B12" s="5" t="s">
        <v>4</v>
      </c>
      <c r="C12" s="3"/>
      <c r="D12" s="16"/>
      <c r="E12" s="17"/>
      <c r="F12" s="4">
        <f t="shared" si="3"/>
        <v>0</v>
      </c>
      <c r="G12" s="4">
        <f t="shared" si="0"/>
        <v>0</v>
      </c>
      <c r="H12" s="13">
        <v>1233</v>
      </c>
      <c r="I12" s="4">
        <f t="shared" si="1"/>
        <v>0</v>
      </c>
      <c r="J12" s="4">
        <f t="shared" si="2"/>
        <v>0</v>
      </c>
      <c r="K12" s="4">
        <f t="shared" si="4"/>
        <v>0</v>
      </c>
      <c r="L12" s="4">
        <f t="shared" si="5"/>
        <v>0</v>
      </c>
    </row>
    <row r="13" spans="1:12" x14ac:dyDescent="0.25">
      <c r="A13" s="6">
        <v>5</v>
      </c>
      <c r="B13" s="5" t="s">
        <v>5</v>
      </c>
      <c r="C13" s="3"/>
      <c r="D13" s="16"/>
      <c r="E13" s="17"/>
      <c r="F13" s="4">
        <f t="shared" si="3"/>
        <v>0</v>
      </c>
      <c r="G13" s="4">
        <f t="shared" si="0"/>
        <v>0</v>
      </c>
      <c r="H13" s="13">
        <v>784</v>
      </c>
      <c r="I13" s="4">
        <f t="shared" si="1"/>
        <v>0</v>
      </c>
      <c r="J13" s="4">
        <f t="shared" si="2"/>
        <v>0</v>
      </c>
      <c r="K13" s="4">
        <f t="shared" si="4"/>
        <v>0</v>
      </c>
      <c r="L13" s="4">
        <f t="shared" si="5"/>
        <v>0</v>
      </c>
    </row>
    <row r="14" spans="1:12" x14ac:dyDescent="0.25">
      <c r="A14" s="6">
        <v>6</v>
      </c>
      <c r="B14" s="5" t="s">
        <v>6</v>
      </c>
      <c r="C14" s="3"/>
      <c r="D14" s="16"/>
      <c r="E14" s="17"/>
      <c r="F14" s="4">
        <f t="shared" si="3"/>
        <v>0</v>
      </c>
      <c r="G14" s="4">
        <f t="shared" si="0"/>
        <v>0</v>
      </c>
      <c r="H14" s="13">
        <v>7015</v>
      </c>
      <c r="I14" s="4">
        <f t="shared" si="1"/>
        <v>0</v>
      </c>
      <c r="J14" s="4">
        <f t="shared" si="2"/>
        <v>0</v>
      </c>
      <c r="K14" s="4">
        <f t="shared" si="4"/>
        <v>0</v>
      </c>
      <c r="L14" s="4">
        <f t="shared" si="5"/>
        <v>0</v>
      </c>
    </row>
    <row r="15" spans="1:12" x14ac:dyDescent="0.25">
      <c r="A15" s="6">
        <v>7</v>
      </c>
      <c r="B15" s="5" t="s">
        <v>7</v>
      </c>
      <c r="C15" s="3"/>
      <c r="D15" s="16"/>
      <c r="E15" s="17"/>
      <c r="F15" s="4">
        <f t="shared" si="3"/>
        <v>0</v>
      </c>
      <c r="G15" s="4">
        <f t="shared" si="0"/>
        <v>0</v>
      </c>
      <c r="H15" s="13">
        <v>25</v>
      </c>
      <c r="I15" s="4">
        <f t="shared" si="1"/>
        <v>0</v>
      </c>
      <c r="J15" s="4">
        <f t="shared" si="2"/>
        <v>0</v>
      </c>
      <c r="K15" s="4">
        <f t="shared" si="4"/>
        <v>0</v>
      </c>
      <c r="L15" s="4">
        <f t="shared" si="5"/>
        <v>0</v>
      </c>
    </row>
    <row r="16" spans="1:12" x14ac:dyDescent="0.25">
      <c r="A16" s="6">
        <v>8</v>
      </c>
      <c r="B16" s="5" t="s">
        <v>8</v>
      </c>
      <c r="C16" s="3"/>
      <c r="D16" s="16"/>
      <c r="E16" s="17"/>
      <c r="F16" s="4">
        <f t="shared" si="3"/>
        <v>0</v>
      </c>
      <c r="G16" s="4">
        <f t="shared" si="0"/>
        <v>0</v>
      </c>
      <c r="H16" s="13">
        <v>20</v>
      </c>
      <c r="I16" s="4">
        <f t="shared" si="1"/>
        <v>0</v>
      </c>
      <c r="J16" s="4">
        <f t="shared" si="2"/>
        <v>0</v>
      </c>
      <c r="K16" s="4">
        <f t="shared" si="4"/>
        <v>0</v>
      </c>
      <c r="L16" s="4">
        <f t="shared" si="5"/>
        <v>0</v>
      </c>
    </row>
    <row r="17" spans="1:12" x14ac:dyDescent="0.25">
      <c r="A17" s="6">
        <v>9</v>
      </c>
      <c r="B17" s="5" t="s">
        <v>9</v>
      </c>
      <c r="C17" s="3"/>
      <c r="D17" s="16"/>
      <c r="E17" s="17"/>
      <c r="F17" s="4">
        <f t="shared" si="3"/>
        <v>0</v>
      </c>
      <c r="G17" s="4">
        <f t="shared" si="0"/>
        <v>0</v>
      </c>
      <c r="H17" s="13">
        <v>97</v>
      </c>
      <c r="I17" s="4">
        <f t="shared" si="1"/>
        <v>0</v>
      </c>
      <c r="J17" s="4">
        <f t="shared" si="2"/>
        <v>0</v>
      </c>
      <c r="K17" s="4">
        <f t="shared" si="4"/>
        <v>0</v>
      </c>
      <c r="L17" s="4">
        <f t="shared" si="5"/>
        <v>0</v>
      </c>
    </row>
    <row r="18" spans="1:12" x14ac:dyDescent="0.25">
      <c r="A18" s="6">
        <v>10</v>
      </c>
      <c r="B18" s="5" t="s">
        <v>10</v>
      </c>
      <c r="C18" s="3"/>
      <c r="D18" s="16"/>
      <c r="E18" s="17"/>
      <c r="F18" s="4">
        <f t="shared" si="3"/>
        <v>0</v>
      </c>
      <c r="G18" s="4">
        <f t="shared" si="0"/>
        <v>0</v>
      </c>
      <c r="H18" s="13">
        <v>99</v>
      </c>
      <c r="I18" s="4">
        <f t="shared" si="1"/>
        <v>0</v>
      </c>
      <c r="J18" s="4">
        <f t="shared" si="2"/>
        <v>0</v>
      </c>
      <c r="K18" s="4">
        <f t="shared" si="4"/>
        <v>0</v>
      </c>
      <c r="L18" s="4">
        <f t="shared" si="5"/>
        <v>0</v>
      </c>
    </row>
    <row r="19" spans="1:12" x14ac:dyDescent="0.25">
      <c r="A19" s="6">
        <v>11</v>
      </c>
      <c r="B19" s="5" t="s">
        <v>11</v>
      </c>
      <c r="C19" s="3"/>
      <c r="D19" s="16"/>
      <c r="E19" s="17"/>
      <c r="F19" s="4">
        <f t="shared" si="3"/>
        <v>0</v>
      </c>
      <c r="G19" s="4">
        <f t="shared" si="0"/>
        <v>0</v>
      </c>
      <c r="H19" s="13">
        <v>20</v>
      </c>
      <c r="I19" s="4">
        <f t="shared" si="1"/>
        <v>0</v>
      </c>
      <c r="J19" s="4">
        <f t="shared" si="2"/>
        <v>0</v>
      </c>
      <c r="K19" s="4">
        <f t="shared" si="4"/>
        <v>0</v>
      </c>
      <c r="L19" s="4">
        <f t="shared" si="5"/>
        <v>0</v>
      </c>
    </row>
    <row r="20" spans="1:12" x14ac:dyDescent="0.25">
      <c r="A20" s="6">
        <v>12</v>
      </c>
      <c r="B20" s="5" t="s">
        <v>12</v>
      </c>
      <c r="C20" s="3"/>
      <c r="D20" s="16"/>
      <c r="E20" s="17"/>
      <c r="F20" s="4">
        <f t="shared" si="3"/>
        <v>0</v>
      </c>
      <c r="G20" s="4">
        <f t="shared" si="0"/>
        <v>0</v>
      </c>
      <c r="H20" s="13">
        <v>20</v>
      </c>
      <c r="I20" s="4">
        <f t="shared" si="1"/>
        <v>0</v>
      </c>
      <c r="J20" s="4">
        <f t="shared" si="2"/>
        <v>0</v>
      </c>
      <c r="K20" s="4">
        <f t="shared" si="4"/>
        <v>0</v>
      </c>
      <c r="L20" s="4">
        <f t="shared" si="5"/>
        <v>0</v>
      </c>
    </row>
    <row r="21" spans="1:12" x14ac:dyDescent="0.25">
      <c r="A21" s="6">
        <v>13</v>
      </c>
      <c r="B21" s="5" t="s">
        <v>13</v>
      </c>
      <c r="C21" s="3"/>
      <c r="D21" s="16"/>
      <c r="E21" s="17"/>
      <c r="F21" s="4">
        <f t="shared" si="3"/>
        <v>0</v>
      </c>
      <c r="G21" s="4">
        <f t="shared" si="0"/>
        <v>0</v>
      </c>
      <c r="H21" s="13">
        <v>20</v>
      </c>
      <c r="I21" s="4">
        <f t="shared" si="1"/>
        <v>0</v>
      </c>
      <c r="J21" s="4">
        <f t="shared" si="2"/>
        <v>0</v>
      </c>
      <c r="K21" s="4">
        <f t="shared" si="4"/>
        <v>0</v>
      </c>
      <c r="L21" s="4">
        <f t="shared" si="5"/>
        <v>0</v>
      </c>
    </row>
    <row r="22" spans="1:12" x14ac:dyDescent="0.25">
      <c r="A22" s="6">
        <v>14</v>
      </c>
      <c r="B22" s="5" t="s">
        <v>14</v>
      </c>
      <c r="C22" s="3"/>
      <c r="D22" s="16"/>
      <c r="E22" s="17"/>
      <c r="F22" s="4">
        <f t="shared" si="3"/>
        <v>0</v>
      </c>
      <c r="G22" s="4">
        <f t="shared" si="0"/>
        <v>0</v>
      </c>
      <c r="H22" s="13">
        <v>106</v>
      </c>
      <c r="I22" s="4">
        <f t="shared" si="1"/>
        <v>0</v>
      </c>
      <c r="J22" s="4">
        <f t="shared" si="2"/>
        <v>0</v>
      </c>
      <c r="K22" s="4">
        <f t="shared" si="4"/>
        <v>0</v>
      </c>
      <c r="L22" s="4">
        <f t="shared" si="5"/>
        <v>0</v>
      </c>
    </row>
    <row r="23" spans="1:12" x14ac:dyDescent="0.25">
      <c r="A23" s="6">
        <v>15</v>
      </c>
      <c r="B23" s="5" t="s">
        <v>15</v>
      </c>
      <c r="C23" s="3"/>
      <c r="D23" s="16"/>
      <c r="E23" s="17"/>
      <c r="F23" s="4">
        <f t="shared" si="3"/>
        <v>0</v>
      </c>
      <c r="G23" s="4">
        <f t="shared" si="0"/>
        <v>0</v>
      </c>
      <c r="H23" s="13">
        <v>81</v>
      </c>
      <c r="I23" s="4">
        <f t="shared" si="1"/>
        <v>0</v>
      </c>
      <c r="J23" s="4">
        <f t="shared" si="2"/>
        <v>0</v>
      </c>
      <c r="K23" s="4">
        <f t="shared" si="4"/>
        <v>0</v>
      </c>
      <c r="L23" s="4">
        <f t="shared" si="5"/>
        <v>0</v>
      </c>
    </row>
    <row r="24" spans="1:12" x14ac:dyDescent="0.25">
      <c r="A24" s="6">
        <v>16</v>
      </c>
      <c r="B24" s="5" t="s">
        <v>16</v>
      </c>
      <c r="C24" s="3"/>
      <c r="D24" s="16"/>
      <c r="E24" s="17"/>
      <c r="F24" s="4">
        <f t="shared" si="3"/>
        <v>0</v>
      </c>
      <c r="G24" s="4">
        <f t="shared" si="0"/>
        <v>0</v>
      </c>
      <c r="H24" s="13">
        <v>81</v>
      </c>
      <c r="I24" s="4">
        <f t="shared" si="1"/>
        <v>0</v>
      </c>
      <c r="J24" s="4">
        <f t="shared" si="2"/>
        <v>0</v>
      </c>
      <c r="K24" s="4">
        <f t="shared" si="4"/>
        <v>0</v>
      </c>
      <c r="L24" s="4">
        <f t="shared" si="5"/>
        <v>0</v>
      </c>
    </row>
    <row r="25" spans="1:12" x14ac:dyDescent="0.25">
      <c r="A25" s="6">
        <v>17</v>
      </c>
      <c r="B25" s="5" t="s">
        <v>19</v>
      </c>
      <c r="C25" s="3"/>
      <c r="D25" s="16"/>
      <c r="E25" s="17"/>
      <c r="F25" s="4">
        <f t="shared" si="3"/>
        <v>0</v>
      </c>
      <c r="G25" s="4">
        <f t="shared" si="0"/>
        <v>0</v>
      </c>
      <c r="H25" s="13">
        <v>136</v>
      </c>
      <c r="I25" s="4">
        <f t="shared" si="1"/>
        <v>0</v>
      </c>
      <c r="J25" s="4">
        <f t="shared" si="2"/>
        <v>0</v>
      </c>
      <c r="K25" s="4">
        <f t="shared" si="4"/>
        <v>0</v>
      </c>
      <c r="L25" s="4">
        <f t="shared" si="5"/>
        <v>0</v>
      </c>
    </row>
    <row r="26" spans="1:12" x14ac:dyDescent="0.25">
      <c r="A26" s="6">
        <v>18</v>
      </c>
      <c r="B26" s="5" t="s">
        <v>17</v>
      </c>
      <c r="C26" s="3"/>
      <c r="D26" s="16"/>
      <c r="E26" s="17"/>
      <c r="F26" s="4">
        <f t="shared" si="3"/>
        <v>0</v>
      </c>
      <c r="G26" s="4">
        <f t="shared" si="0"/>
        <v>0</v>
      </c>
      <c r="H26" s="13">
        <v>272</v>
      </c>
      <c r="I26" s="4">
        <f t="shared" si="1"/>
        <v>0</v>
      </c>
      <c r="J26" s="4">
        <f t="shared" si="2"/>
        <v>0</v>
      </c>
      <c r="K26" s="4">
        <f t="shared" si="4"/>
        <v>0</v>
      </c>
      <c r="L26" s="4">
        <f t="shared" si="5"/>
        <v>0</v>
      </c>
    </row>
    <row r="27" spans="1:12" x14ac:dyDescent="0.25">
      <c r="A27" s="6">
        <v>19</v>
      </c>
      <c r="B27" s="5" t="s">
        <v>18</v>
      </c>
      <c r="C27" s="3"/>
      <c r="D27" s="16"/>
      <c r="E27" s="17"/>
      <c r="F27" s="4">
        <f t="shared" si="3"/>
        <v>0</v>
      </c>
      <c r="G27" s="4">
        <f t="shared" si="0"/>
        <v>0</v>
      </c>
      <c r="H27" s="13">
        <v>22</v>
      </c>
      <c r="I27" s="4">
        <f t="shared" si="1"/>
        <v>0</v>
      </c>
      <c r="J27" s="4">
        <f t="shared" si="2"/>
        <v>0</v>
      </c>
      <c r="K27" s="4">
        <f t="shared" si="4"/>
        <v>0</v>
      </c>
      <c r="L27" s="4">
        <f t="shared" si="5"/>
        <v>0</v>
      </c>
    </row>
    <row r="28" spans="1:12" x14ac:dyDescent="0.25">
      <c r="A28" s="6">
        <v>20</v>
      </c>
      <c r="B28" s="5" t="s">
        <v>37</v>
      </c>
      <c r="C28" s="1"/>
      <c r="D28" s="16"/>
      <c r="E28" s="17"/>
      <c r="F28" s="4">
        <f t="shared" si="3"/>
        <v>0</v>
      </c>
      <c r="G28" s="4">
        <f t="shared" si="0"/>
        <v>0</v>
      </c>
      <c r="H28" s="6">
        <v>30</v>
      </c>
      <c r="I28" s="4">
        <f t="shared" si="1"/>
        <v>0</v>
      </c>
      <c r="J28" s="4">
        <f t="shared" si="2"/>
        <v>0</v>
      </c>
      <c r="K28" s="4">
        <f t="shared" si="4"/>
        <v>0</v>
      </c>
      <c r="L28" s="4">
        <f t="shared" si="5"/>
        <v>0</v>
      </c>
    </row>
    <row r="29" spans="1:12" x14ac:dyDescent="0.25">
      <c r="A29" s="6">
        <v>21</v>
      </c>
      <c r="B29" s="5" t="s">
        <v>20</v>
      </c>
      <c r="C29" s="1"/>
      <c r="D29" s="16"/>
      <c r="E29" s="17"/>
      <c r="F29" s="4">
        <f t="shared" si="3"/>
        <v>0</v>
      </c>
      <c r="G29" s="4">
        <f t="shared" si="0"/>
        <v>0</v>
      </c>
      <c r="H29" s="6">
        <v>30</v>
      </c>
      <c r="I29" s="4">
        <f t="shared" si="1"/>
        <v>0</v>
      </c>
      <c r="J29" s="4">
        <f t="shared" si="2"/>
        <v>0</v>
      </c>
      <c r="K29" s="4">
        <f t="shared" si="4"/>
        <v>0</v>
      </c>
      <c r="L29" s="4">
        <f t="shared" si="5"/>
        <v>0</v>
      </c>
    </row>
    <row r="30" spans="1:12" x14ac:dyDescent="0.25">
      <c r="A30" s="6">
        <v>22</v>
      </c>
      <c r="B30" s="5" t="s">
        <v>21</v>
      </c>
      <c r="C30" s="1"/>
      <c r="D30" s="16"/>
      <c r="E30" s="17"/>
      <c r="F30" s="4">
        <f t="shared" si="3"/>
        <v>0</v>
      </c>
      <c r="G30" s="4">
        <f t="shared" si="0"/>
        <v>0</v>
      </c>
      <c r="H30" s="6">
        <v>30</v>
      </c>
      <c r="I30" s="4">
        <f t="shared" si="1"/>
        <v>0</v>
      </c>
      <c r="J30" s="4">
        <f t="shared" si="2"/>
        <v>0</v>
      </c>
      <c r="K30" s="4">
        <f t="shared" si="4"/>
        <v>0</v>
      </c>
      <c r="L30" s="4">
        <f t="shared" si="5"/>
        <v>0</v>
      </c>
    </row>
    <row r="31" spans="1:12" x14ac:dyDescent="0.25">
      <c r="A31" s="6">
        <v>23</v>
      </c>
      <c r="B31" s="5" t="s">
        <v>23</v>
      </c>
      <c r="C31" s="2"/>
      <c r="D31" s="16"/>
      <c r="E31" s="17"/>
      <c r="F31" s="4">
        <f t="shared" si="3"/>
        <v>0</v>
      </c>
      <c r="G31" s="4">
        <f t="shared" si="0"/>
        <v>0</v>
      </c>
      <c r="H31" s="6">
        <v>30</v>
      </c>
      <c r="I31" s="4">
        <f t="shared" si="1"/>
        <v>0</v>
      </c>
      <c r="J31" s="4">
        <f t="shared" si="2"/>
        <v>0</v>
      </c>
      <c r="K31" s="4">
        <f t="shared" si="4"/>
        <v>0</v>
      </c>
      <c r="L31" s="4">
        <f t="shared" si="5"/>
        <v>0</v>
      </c>
    </row>
    <row r="32" spans="1:12" x14ac:dyDescent="0.25">
      <c r="A32" s="6">
        <v>24</v>
      </c>
      <c r="B32" s="5" t="s">
        <v>22</v>
      </c>
      <c r="C32" s="2"/>
      <c r="D32" s="16"/>
      <c r="E32" s="17"/>
      <c r="F32" s="4">
        <f t="shared" si="3"/>
        <v>0</v>
      </c>
      <c r="G32" s="4">
        <f t="shared" si="0"/>
        <v>0</v>
      </c>
      <c r="H32" s="6">
        <v>30</v>
      </c>
      <c r="I32" s="4">
        <f t="shared" si="1"/>
        <v>0</v>
      </c>
      <c r="J32" s="4">
        <f t="shared" si="2"/>
        <v>0</v>
      </c>
      <c r="K32" s="4">
        <f t="shared" si="4"/>
        <v>0</v>
      </c>
      <c r="L32" s="4">
        <f t="shared" si="5"/>
        <v>0</v>
      </c>
    </row>
    <row r="33" spans="1:12" ht="22.5" customHeight="1" x14ac:dyDescent="0.25">
      <c r="A33" s="19" t="s">
        <v>34</v>
      </c>
      <c r="B33" s="20"/>
      <c r="C33" s="20"/>
      <c r="D33" s="20"/>
      <c r="E33" s="20"/>
      <c r="F33" s="20"/>
      <c r="G33" s="20"/>
      <c r="H33" s="21"/>
      <c r="I33" s="4">
        <f>SUM(I9:I32)</f>
        <v>0</v>
      </c>
      <c r="J33" s="4">
        <f>SUM(J9:J32)</f>
        <v>0</v>
      </c>
      <c r="K33" s="25" t="s">
        <v>46</v>
      </c>
      <c r="L33" s="25" t="s">
        <v>46</v>
      </c>
    </row>
    <row r="34" spans="1:12" ht="33.75" customHeight="1" x14ac:dyDescent="0.25">
      <c r="A34" s="22" t="s">
        <v>40</v>
      </c>
      <c r="B34" s="23"/>
      <c r="C34" s="23"/>
      <c r="D34" s="23"/>
      <c r="E34" s="23"/>
      <c r="F34" s="23"/>
      <c r="G34" s="23"/>
      <c r="H34" s="23"/>
      <c r="I34" s="7"/>
      <c r="J34" s="8"/>
      <c r="K34" s="7">
        <f>I33*4</f>
        <v>0</v>
      </c>
      <c r="L34" s="8">
        <f>J33*4</f>
        <v>0</v>
      </c>
    </row>
    <row r="35" spans="1:12" ht="33.75" customHeight="1" x14ac:dyDescent="0.25">
      <c r="A35" s="9"/>
      <c r="B35" s="9"/>
      <c r="C35" s="9"/>
      <c r="D35" s="9"/>
      <c r="E35" s="9"/>
      <c r="F35" s="9"/>
      <c r="G35" s="9"/>
      <c r="H35" s="9"/>
      <c r="I35" s="10"/>
      <c r="J35" s="11"/>
    </row>
    <row r="38" spans="1:12" x14ac:dyDescent="0.25">
      <c r="B38" t="s">
        <v>35</v>
      </c>
    </row>
    <row r="41" spans="1:12" x14ac:dyDescent="0.25">
      <c r="B41" t="s">
        <v>36</v>
      </c>
    </row>
  </sheetData>
  <mergeCells count="5">
    <mergeCell ref="B3:H3"/>
    <mergeCell ref="A33:H33"/>
    <mergeCell ref="A34:H34"/>
    <mergeCell ref="B7:J7"/>
    <mergeCell ref="B4:H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okb_lp2_2</dc:creator>
  <cp:lastModifiedBy>Otrubová Roxana</cp:lastModifiedBy>
  <dcterms:created xsi:type="dcterms:W3CDTF">2024-03-19T11:53:52Z</dcterms:created>
  <dcterms:modified xsi:type="dcterms:W3CDTF">2024-07-19T08:23:41Z</dcterms:modified>
</cp:coreProperties>
</file>