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Opava - Automatický analyzátor moči\Zadávací dokumentace\Přílohy\"/>
    </mc:Choice>
  </mc:AlternateContent>
  <xr:revisionPtr revIDLastSave="0" documentId="13_ncr:1_{159FE7B3-49A5-4061-9AE3-E77FC0D15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J17" i="1"/>
  <c r="J18" i="1"/>
  <c r="J19" i="1"/>
  <c r="H18" i="1"/>
  <c r="I18" i="1" s="1"/>
  <c r="K18" i="1" s="1"/>
  <c r="H17" i="1"/>
  <c r="I17" i="1" s="1"/>
  <c r="K17" i="1" s="1"/>
  <c r="H16" i="1"/>
  <c r="I16" i="1" s="1"/>
  <c r="J13" i="1"/>
  <c r="J14" i="1"/>
  <c r="H13" i="1"/>
  <c r="I13" i="1" s="1"/>
  <c r="K13" i="1" s="1"/>
  <c r="H14" i="1"/>
  <c r="I14" i="1" s="1"/>
  <c r="K14" i="1" s="1"/>
  <c r="J12" i="1"/>
  <c r="H12" i="1"/>
  <c r="I12" i="1" s="1"/>
  <c r="K12" i="1" s="1"/>
  <c r="J9" i="1" l="1"/>
  <c r="J10" i="1"/>
  <c r="J8" i="1"/>
  <c r="H10" i="1"/>
  <c r="I10" i="1" s="1"/>
  <c r="K10" i="1" s="1"/>
  <c r="H9" i="1" l="1"/>
  <c r="I9" i="1" s="1"/>
  <c r="K9" i="1" s="1"/>
  <c r="H8" i="1"/>
  <c r="I8" i="1" s="1"/>
  <c r="K8" i="1" s="1"/>
  <c r="K19" i="1" l="1"/>
</calcChain>
</file>

<file path=xl/sharedStrings.xml><?xml version="1.0" encoding="utf-8"?>
<sst xmlns="http://schemas.openxmlformats.org/spreadsheetml/2006/main" count="49" uniqueCount="30">
  <si>
    <t>obchodní název zboží</t>
  </si>
  <si>
    <t>katalogové číslo</t>
  </si>
  <si>
    <t>počet kusů v balení</t>
  </si>
  <si>
    <t>nabídková cena za vyšetření bez DPH v Kč</t>
  </si>
  <si>
    <t>nabídková cena za vyšetření vč. DPH v Kč</t>
  </si>
  <si>
    <t>DPH v Kč</t>
  </si>
  <si>
    <t>sazba DPH</t>
  </si>
  <si>
    <t>vyplní dodavatel</t>
  </si>
  <si>
    <t>podpis oprávněné osoby</t>
  </si>
  <si>
    <t>Kontrolní a kalibrační materiály</t>
  </si>
  <si>
    <t>Spotřební materiály</t>
  </si>
  <si>
    <t>nabídková cena za balení bez DPH v Kč</t>
  </si>
  <si>
    <t>nabídková cena za balení vč. DPH v Kč</t>
  </si>
  <si>
    <t>název materiálu</t>
  </si>
  <si>
    <t>X</t>
  </si>
  <si>
    <t>chemická analýza moči</t>
  </si>
  <si>
    <t>morfologické vyšetření jiných tekutin</t>
  </si>
  <si>
    <t>Příloha č. 6 - Cenová kalkulace</t>
  </si>
  <si>
    <t>Systémové číslo: P24V00000009</t>
  </si>
  <si>
    <t>"Dodávka automatického analyzátoru moči, včetně reagencií na 5 let"</t>
  </si>
  <si>
    <t>Evidenční číslo: OPA/FMP/2024/02/analyzátor moči vč. reagencií</t>
  </si>
  <si>
    <t>morfologická analýza moči</t>
  </si>
  <si>
    <t>Název vyšetření</t>
  </si>
  <si>
    <r>
      <t xml:space="preserve">nabídková cena celkem v Kč bez DPH               </t>
    </r>
    <r>
      <rPr>
        <b/>
        <sz val="9"/>
        <color rgb="FFFF0000"/>
        <rFont val="Verdana"/>
        <family val="2"/>
        <charset val="238"/>
      </rPr>
      <t>(za 5 let)</t>
    </r>
  </si>
  <si>
    <r>
      <t xml:space="preserve">nabídková cena celkem v Kč s DPH                </t>
    </r>
    <r>
      <rPr>
        <b/>
        <sz val="9"/>
        <color rgb="FFFF0000"/>
        <rFont val="Verdana"/>
        <family val="2"/>
        <charset val="238"/>
      </rPr>
      <t>(za 5 let)</t>
    </r>
  </si>
  <si>
    <t>předpokládaný  počet stanovení   (za 1 rok)</t>
  </si>
  <si>
    <r>
      <t xml:space="preserve">nabídková cena celkem v Kč bez DPH                </t>
    </r>
    <r>
      <rPr>
        <b/>
        <sz val="9"/>
        <color rgb="FFFF0000"/>
        <rFont val="Verdana"/>
        <family val="2"/>
        <charset val="238"/>
      </rPr>
      <t>(za 5 let)</t>
    </r>
  </si>
  <si>
    <r>
      <t xml:space="preserve">nabídková cena celkem v Kč s DPH               </t>
    </r>
    <r>
      <rPr>
        <b/>
        <sz val="9"/>
        <color rgb="FFFF0000"/>
        <rFont val="Verdana"/>
        <family val="2"/>
        <charset val="238"/>
      </rPr>
      <t>(za 5 let)</t>
    </r>
  </si>
  <si>
    <t>předpokládaný  počet balení       (za 1 rok)</t>
  </si>
  <si>
    <r>
      <t>CELKEM</t>
    </r>
    <r>
      <rPr>
        <b/>
        <sz val="9"/>
        <color rgb="FFFF0000"/>
        <rFont val="Verdana"/>
        <family val="2"/>
        <charset val="238"/>
      </rPr>
      <t xml:space="preserve"> (za 5 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</si>
</sst>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sz val="8"/>
      <name val="Calibri"/>
      <family val="2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Verdana"/>
      <family val="2"/>
      <charset val="238"/>
    </font>
    <font>
      <b/>
      <sz val="9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0" xfId="0" applyFont="1" applyFill="1"/>
    <xf numFmtId="3" fontId="5" fillId="2" borderId="1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5" borderId="4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 applyProtection="1">
      <alignment vertical="center"/>
      <protection locked="0"/>
    </xf>
    <xf numFmtId="1" fontId="4" fillId="4" borderId="1" xfId="0" applyNumberFormat="1" applyFont="1" applyFill="1" applyBorder="1" applyAlignment="1" applyProtection="1">
      <alignment vertical="center" wrapText="1"/>
      <protection locked="0"/>
    </xf>
    <xf numFmtId="4" fontId="4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4" fontId="5" fillId="5" borderId="16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topLeftCell="A9" workbookViewId="0">
      <selection activeCell="K16" sqref="K16"/>
    </sheetView>
  </sheetViews>
  <sheetFormatPr defaultRowHeight="15" x14ac:dyDescent="0.25"/>
  <cols>
    <col min="1" max="1" width="29" customWidth="1"/>
    <col min="2" max="2" width="17.42578125" customWidth="1"/>
    <col min="3" max="3" width="17.28515625" customWidth="1"/>
    <col min="4" max="4" width="14.5703125" customWidth="1"/>
    <col min="7" max="7" width="11.28515625" bestFit="1" customWidth="1"/>
    <col min="8" max="9" width="11.42578125" customWidth="1"/>
    <col min="10" max="10" width="15.7109375" customWidth="1"/>
    <col min="11" max="11" width="15.5703125" customWidth="1"/>
  </cols>
  <sheetData>
    <row r="1" spans="1:11" x14ac:dyDescent="0.2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44" t="s">
        <v>20</v>
      </c>
      <c r="B4" s="45"/>
      <c r="C4" s="45"/>
      <c r="D4" s="45"/>
      <c r="E4" s="45"/>
      <c r="F4" s="2"/>
      <c r="G4" s="2"/>
      <c r="H4" s="2"/>
      <c r="I4" s="2"/>
      <c r="J4" s="2"/>
      <c r="K4" s="2"/>
    </row>
    <row r="5" spans="1:11" x14ac:dyDescent="0.25">
      <c r="A5" s="44" t="s">
        <v>18</v>
      </c>
      <c r="B5" s="45"/>
      <c r="C5" s="45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56.25" x14ac:dyDescent="0.25">
      <c r="A7" s="3" t="s">
        <v>22</v>
      </c>
      <c r="B7" s="4" t="s">
        <v>25</v>
      </c>
      <c r="C7" s="4" t="s">
        <v>0</v>
      </c>
      <c r="D7" s="4" t="s">
        <v>1</v>
      </c>
      <c r="E7" s="4" t="s">
        <v>2</v>
      </c>
      <c r="F7" s="4" t="s">
        <v>6</v>
      </c>
      <c r="G7" s="4" t="s">
        <v>3</v>
      </c>
      <c r="H7" s="5" t="s">
        <v>5</v>
      </c>
      <c r="I7" s="4" t="s">
        <v>4</v>
      </c>
      <c r="J7" s="4" t="s">
        <v>23</v>
      </c>
      <c r="K7" s="6" t="s">
        <v>24</v>
      </c>
    </row>
    <row r="8" spans="1:11" ht="45" customHeight="1" x14ac:dyDescent="0.25">
      <c r="A8" s="9" t="s">
        <v>15</v>
      </c>
      <c r="B8" s="8">
        <v>27000</v>
      </c>
      <c r="C8" s="29"/>
      <c r="D8" s="29"/>
      <c r="E8" s="20"/>
      <c r="F8" s="10"/>
      <c r="G8" s="11"/>
      <c r="H8" s="12">
        <f>G8*F8</f>
        <v>0</v>
      </c>
      <c r="I8" s="12">
        <f>G8+H8</f>
        <v>0</v>
      </c>
      <c r="J8" s="13">
        <f>(B8*G8)*5</f>
        <v>0</v>
      </c>
      <c r="K8" s="14">
        <f>(B8*I8)*5</f>
        <v>0</v>
      </c>
    </row>
    <row r="9" spans="1:11" ht="45" customHeight="1" x14ac:dyDescent="0.25">
      <c r="A9" s="32" t="s">
        <v>21</v>
      </c>
      <c r="B9" s="8">
        <v>27000</v>
      </c>
      <c r="C9" s="30"/>
      <c r="D9" s="30"/>
      <c r="E9" s="21"/>
      <c r="F9" s="15"/>
      <c r="G9" s="11"/>
      <c r="H9" s="12">
        <f>G9*F9</f>
        <v>0</v>
      </c>
      <c r="I9" s="12">
        <f>G9+H9</f>
        <v>0</v>
      </c>
      <c r="J9" s="13">
        <f t="shared" ref="J9:J10" si="0">(B9*G9)*5</f>
        <v>0</v>
      </c>
      <c r="K9" s="14">
        <f t="shared" ref="K9:K10" si="1">(B9*I9)*5</f>
        <v>0</v>
      </c>
    </row>
    <row r="10" spans="1:11" ht="45" customHeight="1" x14ac:dyDescent="0.25">
      <c r="A10" s="9" t="s">
        <v>16</v>
      </c>
      <c r="B10" s="8">
        <v>300</v>
      </c>
      <c r="C10" s="30"/>
      <c r="D10" s="30"/>
      <c r="E10" s="21"/>
      <c r="F10" s="15"/>
      <c r="G10" s="11"/>
      <c r="H10" s="12">
        <f t="shared" ref="H10" si="2">G10*F10</f>
        <v>0</v>
      </c>
      <c r="I10" s="12">
        <f t="shared" ref="I10" si="3">G10+H10</f>
        <v>0</v>
      </c>
      <c r="J10" s="13">
        <f t="shared" si="0"/>
        <v>0</v>
      </c>
      <c r="K10" s="14">
        <f t="shared" si="1"/>
        <v>0</v>
      </c>
    </row>
    <row r="11" spans="1:11" ht="45" customHeight="1" x14ac:dyDescent="0.25">
      <c r="A11" s="33" t="s">
        <v>9</v>
      </c>
      <c r="B11" s="25" t="s">
        <v>28</v>
      </c>
      <c r="C11" s="25" t="s">
        <v>0</v>
      </c>
      <c r="D11" s="25" t="s">
        <v>1</v>
      </c>
      <c r="E11" s="25" t="s">
        <v>14</v>
      </c>
      <c r="F11" s="25" t="s">
        <v>6</v>
      </c>
      <c r="G11" s="25" t="s">
        <v>11</v>
      </c>
      <c r="H11" s="25" t="s">
        <v>5</v>
      </c>
      <c r="I11" s="25" t="s">
        <v>12</v>
      </c>
      <c r="J11" s="25" t="s">
        <v>26</v>
      </c>
      <c r="K11" s="34" t="s">
        <v>27</v>
      </c>
    </row>
    <row r="12" spans="1:11" ht="45" customHeight="1" x14ac:dyDescent="0.25">
      <c r="A12" s="35"/>
      <c r="B12" s="28"/>
      <c r="C12" s="31"/>
      <c r="D12" s="31"/>
      <c r="E12" s="26" t="s">
        <v>14</v>
      </c>
      <c r="F12" s="27"/>
      <c r="G12" s="11"/>
      <c r="H12" s="22">
        <f>G12*F12</f>
        <v>0</v>
      </c>
      <c r="I12" s="22">
        <f t="shared" ref="I12:I14" si="4">G12+H12</f>
        <v>0</v>
      </c>
      <c r="J12" s="23">
        <f t="shared" ref="J12:J14" si="5">(B12*G12)*5</f>
        <v>0</v>
      </c>
      <c r="K12" s="24">
        <f t="shared" ref="K12:K14" si="6">(B12*I12)*5</f>
        <v>0</v>
      </c>
    </row>
    <row r="13" spans="1:11" ht="45" customHeight="1" x14ac:dyDescent="0.25">
      <c r="A13" s="35"/>
      <c r="B13" s="28"/>
      <c r="C13" s="31"/>
      <c r="D13" s="31"/>
      <c r="E13" s="26" t="s">
        <v>14</v>
      </c>
      <c r="F13" s="27"/>
      <c r="G13" s="11"/>
      <c r="H13" s="22">
        <f t="shared" ref="H13" si="7">G13*F13</f>
        <v>0</v>
      </c>
      <c r="I13" s="22">
        <f t="shared" si="4"/>
        <v>0</v>
      </c>
      <c r="J13" s="23">
        <f t="shared" si="5"/>
        <v>0</v>
      </c>
      <c r="K13" s="24">
        <f t="shared" si="6"/>
        <v>0</v>
      </c>
    </row>
    <row r="14" spans="1:11" ht="45" customHeight="1" x14ac:dyDescent="0.25">
      <c r="A14" s="35"/>
      <c r="B14" s="28"/>
      <c r="C14" s="31"/>
      <c r="D14" s="31"/>
      <c r="E14" s="26" t="s">
        <v>14</v>
      </c>
      <c r="F14" s="27"/>
      <c r="G14" s="11"/>
      <c r="H14" s="22">
        <f>G14*F14</f>
        <v>0</v>
      </c>
      <c r="I14" s="22">
        <f t="shared" si="4"/>
        <v>0</v>
      </c>
      <c r="J14" s="23">
        <f t="shared" si="5"/>
        <v>0</v>
      </c>
      <c r="K14" s="24">
        <f t="shared" si="6"/>
        <v>0</v>
      </c>
    </row>
    <row r="15" spans="1:11" ht="45" customHeight="1" x14ac:dyDescent="0.25">
      <c r="A15" s="33" t="s">
        <v>10</v>
      </c>
      <c r="B15" s="25" t="s">
        <v>28</v>
      </c>
      <c r="C15" s="25" t="s">
        <v>13</v>
      </c>
      <c r="D15" s="25" t="s">
        <v>1</v>
      </c>
      <c r="E15" s="25" t="s">
        <v>14</v>
      </c>
      <c r="F15" s="25" t="s">
        <v>6</v>
      </c>
      <c r="G15" s="25" t="s">
        <v>11</v>
      </c>
      <c r="H15" s="25" t="s">
        <v>5</v>
      </c>
      <c r="I15" s="25" t="s">
        <v>12</v>
      </c>
      <c r="J15" s="25" t="s">
        <v>23</v>
      </c>
      <c r="K15" s="34" t="s">
        <v>27</v>
      </c>
    </row>
    <row r="16" spans="1:11" ht="45" customHeight="1" x14ac:dyDescent="0.25">
      <c r="A16" s="35"/>
      <c r="B16" s="28"/>
      <c r="C16" s="31"/>
      <c r="D16" s="31"/>
      <c r="E16" s="26" t="s">
        <v>14</v>
      </c>
      <c r="F16" s="27"/>
      <c r="G16" s="11"/>
      <c r="H16" s="12">
        <f t="shared" ref="H16:H18" si="8">G16*F16</f>
        <v>0</v>
      </c>
      <c r="I16" s="12">
        <f t="shared" ref="I16:I18" si="9">G16+H16</f>
        <v>0</v>
      </c>
      <c r="J16" s="13">
        <f>(B16*G16)*5</f>
        <v>0</v>
      </c>
      <c r="K16" s="14">
        <f>(B16*I16)*5</f>
        <v>0</v>
      </c>
    </row>
    <row r="17" spans="1:11" ht="45" customHeight="1" x14ac:dyDescent="0.25">
      <c r="A17" s="35"/>
      <c r="B17" s="28"/>
      <c r="C17" s="31"/>
      <c r="D17" s="31"/>
      <c r="E17" s="26" t="s">
        <v>14</v>
      </c>
      <c r="F17" s="27"/>
      <c r="G17" s="11"/>
      <c r="H17" s="12">
        <f t="shared" si="8"/>
        <v>0</v>
      </c>
      <c r="I17" s="12">
        <f t="shared" si="9"/>
        <v>0</v>
      </c>
      <c r="J17" s="13">
        <f>(B17*G17)*5</f>
        <v>0</v>
      </c>
      <c r="K17" s="14">
        <f t="shared" ref="K16:K18" si="10">(B17*I17)*5</f>
        <v>0</v>
      </c>
    </row>
    <row r="18" spans="1:11" ht="45" customHeight="1" x14ac:dyDescent="0.25">
      <c r="A18" s="35"/>
      <c r="B18" s="28"/>
      <c r="C18" s="31"/>
      <c r="D18" s="31"/>
      <c r="E18" s="26" t="s">
        <v>14</v>
      </c>
      <c r="F18" s="27"/>
      <c r="G18" s="11"/>
      <c r="H18" s="12">
        <f t="shared" si="8"/>
        <v>0</v>
      </c>
      <c r="I18" s="12">
        <f t="shared" si="9"/>
        <v>0</v>
      </c>
      <c r="J18" s="13">
        <f>(B18*G18)*5</f>
        <v>0</v>
      </c>
      <c r="K18" s="14">
        <f t="shared" si="10"/>
        <v>0</v>
      </c>
    </row>
    <row r="19" spans="1:11" ht="45" customHeight="1" thickBot="1" x14ac:dyDescent="0.3">
      <c r="A19" s="16" t="s">
        <v>29</v>
      </c>
      <c r="B19" s="39"/>
      <c r="C19" s="40"/>
      <c r="D19" s="17"/>
      <c r="E19" s="17"/>
      <c r="F19" s="17"/>
      <c r="G19" s="18"/>
      <c r="H19" s="18"/>
      <c r="I19" s="18"/>
      <c r="J19" s="19">
        <f>SUM(J8:J10)+J12+J13+J14+J16+J17+J18</f>
        <v>0</v>
      </c>
      <c r="K19" s="36">
        <f>SUM(K8:K10)+K12+K13+K14+K16+K17+K18</f>
        <v>0</v>
      </c>
    </row>
    <row r="21" spans="1:11" x14ac:dyDescent="0.25">
      <c r="A21" s="7" t="s">
        <v>7</v>
      </c>
    </row>
    <row r="23" spans="1:11" x14ac:dyDescent="0.25">
      <c r="I23" s="42"/>
      <c r="J23" s="42"/>
      <c r="K23" s="42"/>
    </row>
    <row r="24" spans="1:11" x14ac:dyDescent="0.25">
      <c r="I24" s="43"/>
      <c r="J24" s="43"/>
      <c r="K24" s="43"/>
    </row>
    <row r="25" spans="1:11" x14ac:dyDescent="0.25">
      <c r="I25" s="41" t="s">
        <v>8</v>
      </c>
      <c r="J25" s="41"/>
      <c r="K25" s="41"/>
    </row>
  </sheetData>
  <mergeCells count="7">
    <mergeCell ref="A3:K3"/>
    <mergeCell ref="A6:K6"/>
    <mergeCell ref="B19:C19"/>
    <mergeCell ref="I25:K25"/>
    <mergeCell ref="I23:K24"/>
    <mergeCell ref="A4:E4"/>
    <mergeCell ref="A5:C5"/>
  </mergeCells>
  <phoneticPr fontId="3" type="noConversion"/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Mgr. Pavel Pěnkava</cp:lastModifiedBy>
  <cp:lastPrinted>2024-07-29T07:22:43Z</cp:lastPrinted>
  <dcterms:created xsi:type="dcterms:W3CDTF">2023-03-31T06:37:21Z</dcterms:created>
  <dcterms:modified xsi:type="dcterms:W3CDTF">2024-09-06T12:11:25Z</dcterms:modified>
</cp:coreProperties>
</file>