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6041\Documents\Veřejné zakázky 2025\FMP 01 TEP - ORT\final\"/>
    </mc:Choice>
  </mc:AlternateContent>
  <xr:revisionPtr revIDLastSave="0" documentId="13_ncr:1_{E99B71E6-4B9B-42A7-BAB1-C3D3B1DF2BC3}" xr6:coauthVersionLast="36" xr6:coauthVersionMax="47" xr10:uidLastSave="{00000000-0000-0000-0000-000000000000}"/>
  <bookViews>
    <workbookView xWindow="0" yWindow="0" windowWidth="19980" windowHeight="5805" activeTab="1" xr2:uid="{00000000-000D-0000-FFFF-FFFF00000000}"/>
  </bookViews>
  <sheets>
    <sheet name="Ceník" sheetId="2" r:id="rId1"/>
    <sheet name="Technická specifikace 2" sheetId="5" r:id="rId2"/>
    <sheet name="Seznam komponent" sheetId="6" r:id="rId3"/>
    <sheet name="Seznam instrumentária" sheetId="7" r:id="rId4"/>
  </sheets>
  <definedNames>
    <definedName name="_xlnm.Print_Area" localSheetId="0">Ceník!$A$1:$O$17</definedName>
  </definedNames>
  <calcPr calcId="191029"/>
</workbook>
</file>

<file path=xl/calcChain.xml><?xml version="1.0" encoding="utf-8"?>
<calcChain xmlns="http://schemas.openxmlformats.org/spreadsheetml/2006/main">
  <c r="C8" i="2" l="1"/>
  <c r="L8" i="2" l="1"/>
  <c r="L9" i="2" s="1"/>
  <c r="J8" i="2" l="1"/>
  <c r="K8" i="2" s="1"/>
  <c r="N8" i="2" s="1"/>
  <c r="M8" i="2" l="1"/>
  <c r="M9" i="2" s="1"/>
  <c r="N9" i="2"/>
</calcChain>
</file>

<file path=xl/sharedStrings.xml><?xml version="1.0" encoding="utf-8"?>
<sst xmlns="http://schemas.openxmlformats.org/spreadsheetml/2006/main" count="59" uniqueCount="54">
  <si>
    <t>Nabízený materiál (obchodní název)</t>
  </si>
  <si>
    <t>Kód VZP</t>
  </si>
  <si>
    <t>Základní nabídková cena</t>
  </si>
  <si>
    <t>sazba DPH</t>
  </si>
  <si>
    <t>Katalogové číslo</t>
  </si>
  <si>
    <t>Cena VZP max za 1 ks v Kč</t>
  </si>
  <si>
    <t>Typ TEP kolene</t>
  </si>
  <si>
    <t>Položka</t>
  </si>
  <si>
    <t>CENA CELKEM</t>
  </si>
  <si>
    <t>"Dodávky totálních endoprotéz kolene (TEP) do konsignačního skladu SNO"</t>
  </si>
  <si>
    <t>Číslo spisu: OPA/FMP/2025/01/TEP</t>
  </si>
  <si>
    <t>DPH v Kč/ks</t>
  </si>
  <si>
    <t>Cena za 1 ks bez DPH</t>
  </si>
  <si>
    <t>Cena za 1 ks vč. DPH</t>
  </si>
  <si>
    <t xml:space="preserve">Celková nabídková cena bez DPH/4 roky </t>
  </si>
  <si>
    <t>Celková nabídková cena včetně DPH/4 roky</t>
  </si>
  <si>
    <t>Předpo- kládaný odběr v ks/ 
4 roky</t>
  </si>
  <si>
    <t>DPH v Kč/4 roky</t>
  </si>
  <si>
    <t>Ucelený systém náhrad kolenního kloubu.</t>
  </si>
  <si>
    <t>Parametr</t>
  </si>
  <si>
    <t>Splnění (ANO/NE)</t>
  </si>
  <si>
    <t>Implantáty musí umožnit při onemocnění organismu i bezpečné kompletní vyšetření jiných orgánů, včetně vyšetření magnetickou rezonancí.</t>
  </si>
  <si>
    <t>Součástí nabízených implantátů musí být zabezpečení dokonalého a operativního servisu. Dodání spotřebovaných implantátů do druhého dne - nejpozději do 24 hod.</t>
  </si>
  <si>
    <t>Možnost stabilizace tibie modulárním dříkem.</t>
  </si>
  <si>
    <t>Doložení prohlášení o shodě, CE certifikátu pro nabízení plnění.</t>
  </si>
  <si>
    <r>
      <t xml:space="preserve">Kompletní návaznost revizního systému na primoimplantační systém, včetně závěsné varianty. </t>
    </r>
    <r>
      <rPr>
        <b/>
        <sz val="11"/>
        <color theme="1"/>
        <rFont val="Times New Roman"/>
        <family val="1"/>
        <charset val="238"/>
      </rPr>
      <t>Uchazeč doloží seznam revizních komponent.</t>
    </r>
  </si>
  <si>
    <t xml:space="preserve">Součástí nabízených implantátů musí být zajištění konsignačního skladu na náklady dodavatele v místě dodání. Konsignační smlouva je součástí zadání výběrového řízení. </t>
  </si>
  <si>
    <t>Všechny nabízené implantáty musí mít návaznost na revizní systémy od sténého dodavatele.</t>
  </si>
  <si>
    <t>Ucelený modulární systém primární náhrady kolenního kloubu s možností vzájemné kompatibility  všech femorálních a tibiálních komponent - mimo okrajových největších a nejmenších velikostí femuru a tibie.</t>
  </si>
  <si>
    <t>Anatomický tvar femorální komponenty (pravá a levá), zajišťující správné vedení pately s možností případné implantace umělé patelární náhrady.</t>
  </si>
  <si>
    <t>Dostatečné spektrum velikostí femorálních (minimálně 5), tibiálních (minimálně 5) komponent, výšky STD PE insertů min. 10-20mm (minimálně 5) pro všechny varianty plat.</t>
  </si>
  <si>
    <t xml:space="preserve">*účastník doplní řádky dle potřeby </t>
  </si>
  <si>
    <t>komponenta / obchodní název</t>
  </si>
  <si>
    <t>katalogové / objednací číslo</t>
  </si>
  <si>
    <t>kód VZP</t>
  </si>
  <si>
    <t>třída nebezpečnosti ZP</t>
  </si>
  <si>
    <t>UDI-DI</t>
  </si>
  <si>
    <t>cena bez DPH za kus</t>
  </si>
  <si>
    <t>katalogové číslo</t>
  </si>
  <si>
    <t>počet ks</t>
  </si>
  <si>
    <t>Možnost implantace non alergické varianty endoprotézy.</t>
  </si>
  <si>
    <r>
      <t xml:space="preserve">Možnost PE insertu vyroveného z X-link. </t>
    </r>
    <r>
      <rPr>
        <b/>
        <sz val="11"/>
        <rFont val="Times New Roman"/>
        <family val="1"/>
        <charset val="238"/>
      </rPr>
      <t>Uchazeč doloží seznam komponentů/insertů.</t>
    </r>
  </si>
  <si>
    <t>cena vč. DPH za kus</t>
  </si>
  <si>
    <r>
      <t xml:space="preserve">Klinicky ověřený systém s více než 95 % přežíváním implantátu podle Kaplan-Meiera za 10 let a s více než 98 % za 5 let u implantátáů, které se prokazatelně vyrábějí méně než 10 let. </t>
    </r>
    <r>
      <rPr>
        <b/>
        <sz val="11"/>
        <color theme="1"/>
        <rFont val="Times New Roman"/>
        <family val="1"/>
        <charset val="238"/>
      </rPr>
      <t>Účastník je povinen splnění tohoto požadavku prokázat doložením klinické studie.</t>
    </r>
  </si>
  <si>
    <t>Náhrada kolenního kloubu - PE crossed link (pro pacienty s vyššími nároky)</t>
  </si>
  <si>
    <t>Mezi nabízenými implantáty musí být zajištěna vzájemná kompatibilita.</t>
  </si>
  <si>
    <t>Modulární systém endoprotézy a instrumentaria s možností preoperačního rozhodnutí o optimálním typu endoprotézy a kombinaci jednotlivých komponent, včetně patelární náhrady a zadně stabilizovaných variant. Instrumentarium je poskytnuto dodavatelem bezúplatně formou výpůjčky.</t>
  </si>
  <si>
    <t>Seznam komponent pro část II.</t>
  </si>
  <si>
    <t>Seznam intrumentária pro část II.</t>
  </si>
  <si>
    <t>Příloha č. 7 - Cenová nabídka pro část II.</t>
  </si>
  <si>
    <t>Příloha č. 7 - Minimální technické požadavky na náhrady kolenního kloubu - PE crossed link (pro pacienty s vyššími nároky) pro část II.</t>
  </si>
  <si>
    <t>Číslo zakázky: P25V00000158</t>
  </si>
  <si>
    <t>vyplní účastník</t>
  </si>
  <si>
    <t>Použití firemních názvů či termínů či způsobů řešení specifických pro určitého výrobce má pouze ilustrovat příklady vhodných řešení, ale požadavek není omezen na nabídky jen těchto takto uvedených řešení. Účastník ZŘ je oprávněn navrhnout i jiné, technicky a kvalitativně obdobné řešení, které musí splňovat požadovaný medicínský účel, technické a funkční požadavky zadavatele uvedené v zadávací dokumentaci.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</si>
</sst>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1"/>
      <color theme="1"/>
      <name val="Calibri"/>
      <family val="2"/>
      <charset val="238"/>
      <scheme val="minor"/>
    </font>
    <font>
      <b/>
      <sz val="12"/>
      <color theme="1"/>
      <name val="Calibri"/>
      <family val="2"/>
      <charset val="238"/>
      <scheme val="minor"/>
    </font>
    <font>
      <sz val="12"/>
      <color theme="1"/>
      <name val="Calibri"/>
      <family val="2"/>
      <charset val="238"/>
      <scheme val="minor"/>
    </font>
    <font>
      <b/>
      <sz val="11"/>
      <color theme="1"/>
      <name val="Calibri"/>
      <family val="2"/>
      <charset val="238"/>
      <scheme val="minor"/>
    </font>
    <font>
      <b/>
      <sz val="14"/>
      <color theme="1"/>
      <name val="Times New Roman"/>
      <family val="1"/>
      <charset val="238"/>
    </font>
    <font>
      <sz val="14"/>
      <color theme="1"/>
      <name val="Times New Roman"/>
      <family val="1"/>
      <charset val="238"/>
    </font>
    <font>
      <sz val="11"/>
      <color theme="1"/>
      <name val="Times New Roman"/>
      <family val="1"/>
      <charset val="238"/>
    </font>
    <font>
      <b/>
      <sz val="11"/>
      <color theme="1"/>
      <name val="Times New Roman"/>
      <family val="1"/>
      <charset val="238"/>
    </font>
    <font>
      <b/>
      <sz val="11"/>
      <color indexed="8"/>
      <name val="Times New Roman"/>
      <family val="1"/>
      <charset val="238"/>
    </font>
    <font>
      <sz val="11"/>
      <color indexed="8"/>
      <name val="Times New Roman"/>
      <family val="1"/>
      <charset val="238"/>
    </font>
    <font>
      <b/>
      <sz val="8"/>
      <color theme="1"/>
      <name val="Times New Roman"/>
      <family val="1"/>
      <charset val="238"/>
    </font>
    <font>
      <sz val="11"/>
      <name val="Times New Roman"/>
      <family val="1"/>
      <charset val="238"/>
    </font>
    <font>
      <b/>
      <sz val="11"/>
      <name val="Times New Roman"/>
      <family val="1"/>
      <charset val="238"/>
    </font>
    <font>
      <sz val="10"/>
      <name val="Arial"/>
      <family val="2"/>
      <charset val="238"/>
    </font>
    <font>
      <b/>
      <u/>
      <sz val="11"/>
      <color theme="1"/>
      <name val="Times New Roman"/>
      <family val="1"/>
      <charset val="238"/>
    </font>
    <font>
      <b/>
      <i/>
      <sz val="11"/>
      <color theme="1"/>
      <name val="Times New Roman"/>
      <family val="1"/>
      <charset val="238"/>
    </font>
    <font>
      <i/>
      <sz val="11"/>
      <color theme="1"/>
      <name val="Times New Roman"/>
      <family val="1"/>
      <charset val="23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4" fillId="0" borderId="0"/>
  </cellStyleXfs>
  <cellXfs count="75">
    <xf numFmtId="0" fontId="0" fillId="0" borderId="0" xfId="0"/>
    <xf numFmtId="0" fontId="3" fillId="0" borderId="0" xfId="0" applyFont="1"/>
    <xf numFmtId="4" fontId="3" fillId="0" borderId="0" xfId="0" applyNumberFormat="1" applyFont="1"/>
    <xf numFmtId="9" fontId="3" fillId="0" borderId="0" xfId="1" applyFont="1"/>
    <xf numFmtId="0" fontId="3" fillId="0" borderId="0" xfId="0" applyFont="1" applyAlignment="1">
      <alignment vertical="center"/>
    </xf>
    <xf numFmtId="0" fontId="3" fillId="0" borderId="0" xfId="0" applyFont="1" applyAlignment="1">
      <alignment horizontal="center"/>
    </xf>
    <xf numFmtId="0" fontId="3" fillId="0" borderId="0" xfId="0" applyFont="1" applyAlignment="1">
      <alignment horizontal="left"/>
    </xf>
    <xf numFmtId="4" fontId="2" fillId="0" borderId="0" xfId="0" applyNumberFormat="1" applyFont="1" applyAlignment="1">
      <alignment horizontal="center" vertical="center"/>
    </xf>
    <xf numFmtId="4" fontId="2" fillId="0" borderId="0" xfId="0" applyNumberFormat="1" applyFont="1" applyAlignment="1">
      <alignment vertical="center"/>
    </xf>
    <xf numFmtId="0" fontId="7" fillId="0" borderId="0" xfId="0" applyFont="1"/>
    <xf numFmtId="0" fontId="8" fillId="0" borderId="0" xfId="0" applyFont="1" applyAlignment="1">
      <alignment horizontal="left"/>
    </xf>
    <xf numFmtId="4" fontId="7" fillId="0" borderId="0" xfId="0" applyNumberFormat="1" applyFont="1"/>
    <xf numFmtId="9" fontId="7" fillId="0" borderId="0" xfId="1" applyFont="1"/>
    <xf numFmtId="4" fontId="8" fillId="0" borderId="6" xfId="0" applyNumberFormat="1" applyFont="1" applyBorder="1" applyAlignment="1">
      <alignment vertical="center"/>
    </xf>
    <xf numFmtId="4" fontId="8" fillId="0" borderId="7" xfId="0" applyNumberFormat="1" applyFont="1" applyBorder="1" applyAlignment="1">
      <alignment vertical="center"/>
    </xf>
    <xf numFmtId="0" fontId="7" fillId="0" borderId="8" xfId="0" applyFont="1" applyBorder="1" applyAlignment="1">
      <alignment vertical="center" wrapText="1"/>
    </xf>
    <xf numFmtId="0" fontId="7" fillId="0" borderId="8" xfId="0" applyFont="1" applyBorder="1"/>
    <xf numFmtId="4" fontId="8" fillId="0" borderId="11" xfId="0" applyNumberFormat="1" applyFont="1" applyBorder="1" applyAlignment="1">
      <alignment horizontal="center" vertical="center" wrapText="1"/>
    </xf>
    <xf numFmtId="9" fontId="8" fillId="0" borderId="11" xfId="1" applyFont="1" applyBorder="1" applyAlignment="1">
      <alignment horizontal="center" vertical="center" wrapText="1"/>
    </xf>
    <xf numFmtId="0" fontId="9"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7" fillId="0" borderId="0" xfId="0" applyFont="1" applyAlignment="1">
      <alignment horizontal="center"/>
    </xf>
    <xf numFmtId="9" fontId="7" fillId="0" borderId="0" xfId="1" applyFont="1" applyBorder="1"/>
    <xf numFmtId="0" fontId="8" fillId="0" borderId="3" xfId="0" applyFont="1" applyBorder="1" applyAlignment="1">
      <alignment horizontal="center" vertical="center"/>
    </xf>
    <xf numFmtId="0" fontId="7" fillId="0" borderId="11" xfId="0" applyFont="1" applyBorder="1" applyAlignment="1">
      <alignment vertical="center" wrapText="1"/>
    </xf>
    <xf numFmtId="0" fontId="10" fillId="0" borderId="11" xfId="0" applyFont="1" applyBorder="1" applyAlignment="1">
      <alignment horizontal="center" vertical="center" wrapText="1"/>
    </xf>
    <xf numFmtId="4" fontId="7" fillId="3" borderId="11" xfId="1" applyNumberFormat="1" applyFont="1" applyFill="1" applyBorder="1" applyAlignment="1">
      <alignment vertical="center"/>
    </xf>
    <xf numFmtId="4" fontId="7" fillId="0" borderId="11" xfId="0" applyNumberFormat="1" applyFont="1" applyBorder="1" applyAlignment="1">
      <alignment vertical="center"/>
    </xf>
    <xf numFmtId="4" fontId="8" fillId="0" borderId="11" xfId="0" applyNumberFormat="1" applyFont="1" applyBorder="1" applyAlignment="1">
      <alignment horizontal="right" vertical="center"/>
    </xf>
    <xf numFmtId="4" fontId="8" fillId="0" borderId="4" xfId="0" applyNumberFormat="1" applyFont="1" applyBorder="1" applyAlignment="1">
      <alignment horizontal="right" vertical="center"/>
    </xf>
    <xf numFmtId="0" fontId="0" fillId="0" borderId="0" xfId="0" applyAlignment="1">
      <alignment wrapText="1"/>
    </xf>
    <xf numFmtId="0" fontId="0" fillId="0" borderId="0" xfId="0" applyAlignment="1">
      <alignment horizontal="center" vertical="center"/>
    </xf>
    <xf numFmtId="0" fontId="7" fillId="0" borderId="8" xfId="0" applyFont="1" applyBorder="1" applyAlignment="1">
      <alignment wrapText="1"/>
    </xf>
    <xf numFmtId="0" fontId="12" fillId="0" borderId="8" xfId="0" applyFont="1" applyBorder="1" applyAlignment="1">
      <alignment vertical="center" wrapText="1"/>
    </xf>
    <xf numFmtId="0" fontId="7" fillId="0" borderId="1" xfId="0" applyFont="1" applyBorder="1" applyAlignment="1">
      <alignment horizontal="center" vertical="center"/>
    </xf>
    <xf numFmtId="0" fontId="7" fillId="0" borderId="10" xfId="0" applyFont="1" applyBorder="1" applyAlignment="1">
      <alignment horizontal="left"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xf numFmtId="0" fontId="7" fillId="4" borderId="5" xfId="0" applyFont="1" applyFill="1" applyBorder="1" applyAlignment="1">
      <alignment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vertical="center" wrapText="1"/>
    </xf>
    <xf numFmtId="0" fontId="7" fillId="4" borderId="7" xfId="0" applyFont="1" applyFill="1" applyBorder="1" applyAlignment="1">
      <alignment vertical="center" wrapText="1"/>
    </xf>
    <xf numFmtId="0" fontId="7" fillId="2" borderId="9" xfId="0" applyFont="1" applyFill="1" applyBorder="1"/>
    <xf numFmtId="0" fontId="7" fillId="2" borderId="8" xfId="0" applyFont="1" applyFill="1" applyBorder="1"/>
    <xf numFmtId="0" fontId="7" fillId="2" borderId="2" xfId="0" applyFont="1" applyFill="1" applyBorder="1" applyAlignment="1">
      <alignment horizontal="center" vertical="center" wrapText="1"/>
    </xf>
    <xf numFmtId="0" fontId="7" fillId="2" borderId="0" xfId="0" applyFont="1" applyFill="1"/>
    <xf numFmtId="0" fontId="16" fillId="2" borderId="0" xfId="0" applyFont="1" applyFill="1" applyAlignment="1">
      <alignment horizontal="center" vertical="center"/>
    </xf>
    <xf numFmtId="3" fontId="7" fillId="2" borderId="11" xfId="0" applyNumberFormat="1" applyFont="1" applyFill="1" applyBorder="1" applyAlignment="1" applyProtection="1">
      <alignment horizontal="right" vertical="center"/>
      <protection locked="0"/>
    </xf>
    <xf numFmtId="0" fontId="7" fillId="2" borderId="11" xfId="0" applyFont="1" applyFill="1" applyBorder="1" applyAlignment="1" applyProtection="1">
      <alignment vertical="center"/>
      <protection locked="0"/>
    </xf>
    <xf numFmtId="0" fontId="7" fillId="2" borderId="11" xfId="0" applyFont="1" applyFill="1" applyBorder="1" applyAlignment="1" applyProtection="1">
      <alignment vertical="center" wrapText="1"/>
      <protection locked="0"/>
    </xf>
    <xf numFmtId="4" fontId="7" fillId="2" borderId="11" xfId="0" applyNumberFormat="1" applyFont="1" applyFill="1" applyBorder="1" applyAlignment="1" applyProtection="1">
      <alignment vertical="center"/>
      <protection locked="0"/>
    </xf>
    <xf numFmtId="9" fontId="7" fillId="2" borderId="11" xfId="1" applyFont="1" applyFill="1" applyBorder="1" applyAlignment="1" applyProtection="1">
      <alignment vertical="center"/>
      <protection locked="0"/>
    </xf>
    <xf numFmtId="0" fontId="7" fillId="2" borderId="13" xfId="0" applyFont="1" applyFill="1" applyBorder="1"/>
    <xf numFmtId="0" fontId="7" fillId="2" borderId="4" xfId="0" applyFont="1" applyFill="1" applyBorder="1"/>
    <xf numFmtId="0" fontId="5" fillId="0" borderId="0" xfId="0" applyFont="1" applyAlignment="1">
      <alignment horizontal="center"/>
    </xf>
    <xf numFmtId="0" fontId="6" fillId="0" borderId="0" xfId="0" applyFont="1" applyAlignment="1">
      <alignment horizontal="center"/>
    </xf>
    <xf numFmtId="0" fontId="8" fillId="0" borderId="0" xfId="0" applyFont="1" applyAlignment="1">
      <alignment horizontal="left"/>
    </xf>
    <xf numFmtId="0" fontId="7" fillId="0" borderId="0" xfId="0" applyFont="1"/>
    <xf numFmtId="9" fontId="8" fillId="0" borderId="5" xfId="1" applyFont="1" applyBorder="1" applyAlignment="1">
      <alignment horizontal="center" vertical="center"/>
    </xf>
    <xf numFmtId="0" fontId="4" fillId="0" borderId="6"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3"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vertical="center"/>
    </xf>
    <xf numFmtId="0" fontId="15" fillId="0" borderId="0" xfId="0" applyFont="1"/>
    <xf numFmtId="0" fontId="0" fillId="0" borderId="0" xfId="0"/>
    <xf numFmtId="0" fontId="17" fillId="0" borderId="0" xfId="0" applyFont="1" applyAlignment="1">
      <alignment horizontal="center" vertical="center" wrapText="1"/>
    </xf>
    <xf numFmtId="0" fontId="17" fillId="0" borderId="0" xfId="0" applyFont="1" applyAlignment="1">
      <alignment wrapText="1"/>
    </xf>
  </cellXfs>
  <cellStyles count="3">
    <cellStyle name="Normální" xfId="0" builtinId="0"/>
    <cellStyle name="normální 2" xfId="2" xr:uid="{00000000-0005-0000-0000-000001000000}"/>
    <cellStyle name="Procenta"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
  <sheetViews>
    <sheetView zoomScale="80" zoomScaleNormal="80" zoomScaleSheetLayoutView="70" workbookViewId="0">
      <selection activeCell="G4" sqref="G4"/>
    </sheetView>
  </sheetViews>
  <sheetFormatPr defaultColWidth="9.140625" defaultRowHeight="15.75" x14ac:dyDescent="0.25"/>
  <cols>
    <col min="1" max="1" width="6.42578125" style="5" customWidth="1"/>
    <col min="2" max="2" width="43.7109375" style="5" customWidth="1"/>
    <col min="3" max="3" width="9.5703125" style="1" customWidth="1"/>
    <col min="4" max="4" width="23.140625" style="1" customWidth="1"/>
    <col min="5" max="5" width="20.28515625" style="1" customWidth="1"/>
    <col min="6" max="6" width="23.42578125" style="1" customWidth="1"/>
    <col min="7" max="7" width="20" style="1" customWidth="1"/>
    <col min="8" max="8" width="13.85546875" style="2" customWidth="1"/>
    <col min="9" max="9" width="7.140625" style="3" customWidth="1"/>
    <col min="10" max="10" width="10.5703125" style="3" customWidth="1"/>
    <col min="11" max="11" width="14" style="2" customWidth="1"/>
    <col min="12" max="12" width="18.28515625" style="1" customWidth="1"/>
    <col min="13" max="13" width="14.5703125" style="1" customWidth="1"/>
    <col min="14" max="14" width="18.140625" style="1" customWidth="1"/>
    <col min="15" max="16" width="9.140625" style="1"/>
    <col min="17" max="17" width="21.140625" style="1" customWidth="1"/>
    <col min="18" max="16384" width="9.140625" style="1"/>
  </cols>
  <sheetData>
    <row r="1" spans="1:17" x14ac:dyDescent="0.25">
      <c r="A1" s="10" t="s">
        <v>49</v>
      </c>
      <c r="B1" s="10"/>
      <c r="C1" s="9"/>
      <c r="D1" s="9"/>
      <c r="E1" s="9"/>
      <c r="F1" s="9"/>
      <c r="G1" s="9"/>
      <c r="H1" s="11"/>
      <c r="I1" s="12"/>
      <c r="J1" s="12"/>
      <c r="K1" s="11"/>
      <c r="L1" s="9"/>
      <c r="M1" s="9"/>
      <c r="N1" s="9"/>
    </row>
    <row r="2" spans="1:17" ht="18.75" x14ac:dyDescent="0.3">
      <c r="A2" s="55" t="s">
        <v>9</v>
      </c>
      <c r="B2" s="56"/>
      <c r="C2" s="56"/>
      <c r="D2" s="56"/>
      <c r="E2" s="56"/>
      <c r="F2" s="56"/>
      <c r="G2" s="56"/>
      <c r="H2" s="56"/>
      <c r="I2" s="56"/>
      <c r="J2" s="56"/>
      <c r="K2" s="56"/>
      <c r="L2" s="56"/>
      <c r="M2" s="56"/>
      <c r="N2" s="56"/>
    </row>
    <row r="3" spans="1:17" x14ac:dyDescent="0.25">
      <c r="A3" s="57" t="s">
        <v>10</v>
      </c>
      <c r="B3" s="58"/>
      <c r="C3" s="9"/>
      <c r="D3" s="9"/>
      <c r="E3" s="9"/>
      <c r="F3" s="9"/>
      <c r="G3" s="9"/>
      <c r="H3" s="9"/>
      <c r="I3" s="9"/>
      <c r="J3" s="9"/>
      <c r="K3" s="9"/>
      <c r="L3" s="9"/>
      <c r="M3" s="9"/>
      <c r="N3" s="9"/>
    </row>
    <row r="4" spans="1:17" x14ac:dyDescent="0.25">
      <c r="A4" s="57" t="s">
        <v>51</v>
      </c>
      <c r="B4" s="58"/>
      <c r="C4" s="9"/>
      <c r="D4" s="9"/>
      <c r="E4" s="9"/>
      <c r="F4" s="9"/>
      <c r="G4" s="9"/>
      <c r="H4" s="9"/>
      <c r="I4" s="9"/>
      <c r="J4" s="9"/>
      <c r="K4" s="9"/>
      <c r="L4" s="9"/>
      <c r="M4" s="9"/>
      <c r="N4" s="9"/>
    </row>
    <row r="5" spans="1:17" ht="16.5" thickBot="1" x14ac:dyDescent="0.3">
      <c r="A5" s="10"/>
      <c r="B5" s="47" t="s">
        <v>52</v>
      </c>
      <c r="C5" s="9"/>
      <c r="D5" s="9"/>
      <c r="E5" s="9"/>
      <c r="F5" s="9"/>
      <c r="G5" s="9"/>
      <c r="H5" s="11"/>
      <c r="I5" s="12"/>
      <c r="J5" s="12"/>
      <c r="K5" s="11"/>
      <c r="L5" s="9"/>
      <c r="M5" s="9"/>
      <c r="N5" s="9"/>
    </row>
    <row r="6" spans="1:17" s="4" customFormat="1" ht="51" customHeight="1" x14ac:dyDescent="0.25">
      <c r="A6" s="64" t="s">
        <v>7</v>
      </c>
      <c r="B6" s="61" t="s">
        <v>6</v>
      </c>
      <c r="C6" s="66" t="s">
        <v>16</v>
      </c>
      <c r="D6" s="66" t="s">
        <v>4</v>
      </c>
      <c r="E6" s="66" t="s">
        <v>0</v>
      </c>
      <c r="F6" s="66" t="s">
        <v>1</v>
      </c>
      <c r="G6" s="66" t="s">
        <v>5</v>
      </c>
      <c r="H6" s="61" t="s">
        <v>2</v>
      </c>
      <c r="I6" s="61"/>
      <c r="J6" s="61"/>
      <c r="K6" s="61"/>
      <c r="L6" s="61"/>
      <c r="M6" s="61"/>
      <c r="N6" s="63"/>
    </row>
    <row r="7" spans="1:17" s="4" customFormat="1" ht="93.75" customHeight="1" thickBot="1" x14ac:dyDescent="0.3">
      <c r="A7" s="65"/>
      <c r="B7" s="62"/>
      <c r="C7" s="67"/>
      <c r="D7" s="67"/>
      <c r="E7" s="67"/>
      <c r="F7" s="67"/>
      <c r="G7" s="67"/>
      <c r="H7" s="17" t="s">
        <v>12</v>
      </c>
      <c r="I7" s="18" t="s">
        <v>3</v>
      </c>
      <c r="J7" s="18" t="s">
        <v>11</v>
      </c>
      <c r="K7" s="17" t="s">
        <v>13</v>
      </c>
      <c r="L7" s="19" t="s">
        <v>14</v>
      </c>
      <c r="M7" s="19" t="s">
        <v>17</v>
      </c>
      <c r="N7" s="20" t="s">
        <v>15</v>
      </c>
    </row>
    <row r="8" spans="1:17" ht="50.1" customHeight="1" thickBot="1" x14ac:dyDescent="0.3">
      <c r="A8" s="23">
        <v>1</v>
      </c>
      <c r="B8" s="24" t="s">
        <v>44</v>
      </c>
      <c r="C8" s="25">
        <f>69*4</f>
        <v>276</v>
      </c>
      <c r="D8" s="48"/>
      <c r="E8" s="49"/>
      <c r="F8" s="50"/>
      <c r="G8" s="49"/>
      <c r="H8" s="51"/>
      <c r="I8" s="52"/>
      <c r="J8" s="26">
        <f>H8*I8</f>
        <v>0</v>
      </c>
      <c r="K8" s="27">
        <f>H8+J8</f>
        <v>0</v>
      </c>
      <c r="L8" s="28">
        <f>H8*C8</f>
        <v>0</v>
      </c>
      <c r="M8" s="28">
        <f>N8-L8</f>
        <v>0</v>
      </c>
      <c r="N8" s="29">
        <f>K8*C8</f>
        <v>0</v>
      </c>
    </row>
    <row r="9" spans="1:17" ht="50.1" customHeight="1" thickBot="1" x14ac:dyDescent="0.3">
      <c r="A9" s="21"/>
      <c r="B9" s="21"/>
      <c r="C9" s="9"/>
      <c r="D9" s="9"/>
      <c r="E9" s="9"/>
      <c r="F9" s="9"/>
      <c r="G9" s="9"/>
      <c r="H9" s="11"/>
      <c r="I9" s="22"/>
      <c r="J9" s="59" t="s">
        <v>8</v>
      </c>
      <c r="K9" s="60"/>
      <c r="L9" s="13">
        <f>L8</f>
        <v>0</v>
      </c>
      <c r="M9" s="13">
        <f>SUM(M8:M8)</f>
        <v>0</v>
      </c>
      <c r="N9" s="14">
        <f>N8</f>
        <v>0</v>
      </c>
      <c r="Q9" s="2"/>
    </row>
    <row r="10" spans="1:17" x14ac:dyDescent="0.25">
      <c r="K10" s="7"/>
      <c r="L10" s="8"/>
      <c r="M10" s="8"/>
      <c r="N10" s="8"/>
    </row>
    <row r="11" spans="1:17" ht="30" customHeight="1" x14ac:dyDescent="0.25">
      <c r="A11" s="6"/>
    </row>
  </sheetData>
  <sheetProtection algorithmName="SHA-512" hashValue="SEC52K5trkJ1NUpJbZFG+P/iEbTWWbp7BO+nDd6G9lVlleu6JtDTZB13+FgBdbgONUHk1yFRH4MCpPqlFowvig==" saltValue="hU3hdj9IhDANuqRK29NS3A==" spinCount="100000" sheet="1" objects="1" scenarios="1"/>
  <mergeCells count="12">
    <mergeCell ref="A2:N2"/>
    <mergeCell ref="A3:B3"/>
    <mergeCell ref="A4:B4"/>
    <mergeCell ref="J9:K9"/>
    <mergeCell ref="B6:B7"/>
    <mergeCell ref="H6:N6"/>
    <mergeCell ref="A6:A7"/>
    <mergeCell ref="C6:C7"/>
    <mergeCell ref="D6:D7"/>
    <mergeCell ref="E6:E7"/>
    <mergeCell ref="G6:G7"/>
    <mergeCell ref="F6:F7"/>
  </mergeCells>
  <pageMargins left="0.62992125984251968" right="0.23622047244094491" top="0.35433070866141736" bottom="0.35433070866141736"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31413-41BC-4095-A8E1-4C4FC72ED4FE}">
  <dimension ref="A1:C55"/>
  <sheetViews>
    <sheetView tabSelected="1" workbookViewId="0">
      <selection activeCell="B24" sqref="B24"/>
    </sheetView>
  </sheetViews>
  <sheetFormatPr defaultRowHeight="15" x14ac:dyDescent="0.25"/>
  <cols>
    <col min="1" max="1" width="8" style="31" customWidth="1"/>
    <col min="2" max="2" width="63.85546875" customWidth="1"/>
    <col min="3" max="3" width="10.42578125" customWidth="1"/>
  </cols>
  <sheetData>
    <row r="1" spans="1:3" ht="42" customHeight="1" x14ac:dyDescent="0.25">
      <c r="A1" s="68" t="s">
        <v>50</v>
      </c>
      <c r="B1" s="69"/>
      <c r="C1" s="69"/>
    </row>
    <row r="2" spans="1:3" ht="15.75" thickBot="1" x14ac:dyDescent="0.3"/>
    <row r="3" spans="1:3" ht="45" x14ac:dyDescent="0.25">
      <c r="A3" s="34" t="s">
        <v>7</v>
      </c>
      <c r="B3" s="35" t="s">
        <v>19</v>
      </c>
      <c r="C3" s="45" t="s">
        <v>20</v>
      </c>
    </row>
    <row r="4" spans="1:3" x14ac:dyDescent="0.25">
      <c r="A4" s="36">
        <v>1</v>
      </c>
      <c r="B4" s="15" t="s">
        <v>18</v>
      </c>
      <c r="C4" s="53"/>
    </row>
    <row r="5" spans="1:3" ht="60" x14ac:dyDescent="0.25">
      <c r="A5" s="36">
        <v>2</v>
      </c>
      <c r="B5" s="32" t="s">
        <v>43</v>
      </c>
      <c r="C5" s="53"/>
    </row>
    <row r="6" spans="1:3" ht="75" x14ac:dyDescent="0.25">
      <c r="A6" s="36">
        <v>3</v>
      </c>
      <c r="B6" s="15" t="s">
        <v>46</v>
      </c>
      <c r="C6" s="53"/>
    </row>
    <row r="7" spans="1:3" ht="47.25" customHeight="1" x14ac:dyDescent="0.25">
      <c r="A7" s="36">
        <v>4</v>
      </c>
      <c r="B7" s="32" t="s">
        <v>26</v>
      </c>
      <c r="C7" s="53"/>
    </row>
    <row r="8" spans="1:3" x14ac:dyDescent="0.25">
      <c r="A8" s="36">
        <v>5</v>
      </c>
      <c r="B8" s="15" t="s">
        <v>45</v>
      </c>
      <c r="C8" s="53"/>
    </row>
    <row r="9" spans="1:3" ht="30" x14ac:dyDescent="0.25">
      <c r="A9" s="36">
        <v>6</v>
      </c>
      <c r="B9" s="15" t="s">
        <v>27</v>
      </c>
      <c r="C9" s="53"/>
    </row>
    <row r="10" spans="1:3" ht="45" x14ac:dyDescent="0.25">
      <c r="A10" s="36">
        <v>7</v>
      </c>
      <c r="B10" s="32" t="s">
        <v>22</v>
      </c>
      <c r="C10" s="53"/>
    </row>
    <row r="11" spans="1:3" ht="30" x14ac:dyDescent="0.25">
      <c r="A11" s="36">
        <v>8</v>
      </c>
      <c r="B11" s="32" t="s">
        <v>21</v>
      </c>
      <c r="C11" s="53"/>
    </row>
    <row r="12" spans="1:3" ht="45" x14ac:dyDescent="0.25">
      <c r="A12" s="36">
        <v>9</v>
      </c>
      <c r="B12" s="15" t="s">
        <v>28</v>
      </c>
      <c r="C12" s="53"/>
    </row>
    <row r="13" spans="1:3" ht="44.25" x14ac:dyDescent="0.25">
      <c r="A13" s="36">
        <v>10</v>
      </c>
      <c r="B13" s="15" t="s">
        <v>25</v>
      </c>
      <c r="C13" s="53"/>
    </row>
    <row r="14" spans="1:3" x14ac:dyDescent="0.25">
      <c r="A14" s="36">
        <v>11</v>
      </c>
      <c r="B14" s="15" t="s">
        <v>40</v>
      </c>
      <c r="C14" s="53"/>
    </row>
    <row r="15" spans="1:3" ht="45" x14ac:dyDescent="0.25">
      <c r="A15" s="36">
        <v>12</v>
      </c>
      <c r="B15" s="15" t="s">
        <v>29</v>
      </c>
      <c r="C15" s="53"/>
    </row>
    <row r="16" spans="1:3" x14ac:dyDescent="0.25">
      <c r="A16" s="36">
        <v>13</v>
      </c>
      <c r="B16" s="16" t="s">
        <v>24</v>
      </c>
      <c r="C16" s="53"/>
    </row>
    <row r="17" spans="1:3" ht="45" x14ac:dyDescent="0.25">
      <c r="A17" s="36">
        <v>14</v>
      </c>
      <c r="B17" s="33" t="s">
        <v>30</v>
      </c>
      <c r="C17" s="53"/>
    </row>
    <row r="18" spans="1:3" ht="29.25" x14ac:dyDescent="0.25">
      <c r="A18" s="36">
        <v>15</v>
      </c>
      <c r="B18" s="33" t="s">
        <v>41</v>
      </c>
      <c r="C18" s="53"/>
    </row>
    <row r="19" spans="1:3" ht="15.75" thickBot="1" x14ac:dyDescent="0.3">
      <c r="A19" s="37">
        <v>16</v>
      </c>
      <c r="B19" s="38" t="s">
        <v>23</v>
      </c>
      <c r="C19" s="54"/>
    </row>
    <row r="20" spans="1:3" x14ac:dyDescent="0.25">
      <c r="C20" s="9"/>
    </row>
    <row r="21" spans="1:3" x14ac:dyDescent="0.25">
      <c r="B21" s="30"/>
    </row>
    <row r="22" spans="1:3" ht="75.75" customHeight="1" x14ac:dyDescent="0.25">
      <c r="A22" s="73" t="s">
        <v>53</v>
      </c>
      <c r="B22" s="74"/>
      <c r="C22" s="74"/>
    </row>
    <row r="23" spans="1:3" x14ac:dyDescent="0.25">
      <c r="B23" s="30"/>
    </row>
    <row r="24" spans="1:3" x14ac:dyDescent="0.25">
      <c r="B24" s="30"/>
    </row>
    <row r="25" spans="1:3" x14ac:dyDescent="0.25">
      <c r="B25" s="30"/>
    </row>
    <row r="26" spans="1:3" x14ac:dyDescent="0.25">
      <c r="B26" s="30"/>
    </row>
    <row r="27" spans="1:3" x14ac:dyDescent="0.25">
      <c r="B27" s="30"/>
    </row>
    <row r="28" spans="1:3" x14ac:dyDescent="0.25">
      <c r="B28" s="30"/>
    </row>
    <row r="29" spans="1:3" x14ac:dyDescent="0.25">
      <c r="B29" s="30"/>
    </row>
    <row r="30" spans="1:3" x14ac:dyDescent="0.25">
      <c r="B30" s="30"/>
    </row>
    <row r="31" spans="1:3" x14ac:dyDescent="0.25">
      <c r="B31" s="30"/>
    </row>
    <row r="32" spans="1:3" x14ac:dyDescent="0.25">
      <c r="B32" s="30"/>
    </row>
    <row r="33" spans="2:2" x14ac:dyDescent="0.25">
      <c r="B33" s="30"/>
    </row>
    <row r="34" spans="2:2" x14ac:dyDescent="0.25">
      <c r="B34" s="30"/>
    </row>
    <row r="35" spans="2:2" x14ac:dyDescent="0.25">
      <c r="B35" s="30"/>
    </row>
    <row r="36" spans="2:2" x14ac:dyDescent="0.25">
      <c r="B36" s="30"/>
    </row>
    <row r="37" spans="2:2" x14ac:dyDescent="0.25">
      <c r="B37" s="30"/>
    </row>
    <row r="38" spans="2:2" x14ac:dyDescent="0.25">
      <c r="B38" s="30"/>
    </row>
    <row r="39" spans="2:2" x14ac:dyDescent="0.25">
      <c r="B39" s="30"/>
    </row>
    <row r="40" spans="2:2" x14ac:dyDescent="0.25">
      <c r="B40" s="30"/>
    </row>
    <row r="41" spans="2:2" x14ac:dyDescent="0.25">
      <c r="B41" s="30"/>
    </row>
    <row r="42" spans="2:2" x14ac:dyDescent="0.25">
      <c r="B42" s="30"/>
    </row>
    <row r="43" spans="2:2" x14ac:dyDescent="0.25">
      <c r="B43" s="30"/>
    </row>
    <row r="44" spans="2:2" x14ac:dyDescent="0.25">
      <c r="B44" s="30"/>
    </row>
    <row r="45" spans="2:2" x14ac:dyDescent="0.25">
      <c r="B45" s="30"/>
    </row>
    <row r="46" spans="2:2" x14ac:dyDescent="0.25">
      <c r="B46" s="30"/>
    </row>
    <row r="47" spans="2:2" x14ac:dyDescent="0.25">
      <c r="B47" s="30"/>
    </row>
    <row r="48" spans="2: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sheetData>
  <mergeCells count="2">
    <mergeCell ref="A1:C1"/>
    <mergeCell ref="A22:C22"/>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92CD-D7A6-4AB8-942F-FADC7A5722BF}">
  <dimension ref="A1:H11"/>
  <sheetViews>
    <sheetView zoomScaleNormal="100" workbookViewId="0">
      <selection sqref="A1:H1"/>
    </sheetView>
  </sheetViews>
  <sheetFormatPr defaultRowHeight="15" x14ac:dyDescent="0.25"/>
  <cols>
    <col min="1" max="1" width="12.28515625" customWidth="1"/>
    <col min="2" max="2" width="14" customWidth="1"/>
  </cols>
  <sheetData>
    <row r="1" spans="1:8" ht="18.75" x14ac:dyDescent="0.25">
      <c r="A1" s="70" t="s">
        <v>47</v>
      </c>
      <c r="B1" s="70"/>
      <c r="C1" s="70"/>
      <c r="D1" s="70"/>
      <c r="E1" s="70"/>
      <c r="F1" s="70"/>
      <c r="G1" s="70"/>
      <c r="H1" s="70"/>
    </row>
    <row r="2" spans="1:8" x14ac:dyDescent="0.25">
      <c r="A2" s="9"/>
      <c r="B2" s="9"/>
      <c r="C2" s="9"/>
      <c r="D2" s="9"/>
      <c r="E2" s="9"/>
      <c r="F2" s="9"/>
      <c r="G2" s="9"/>
      <c r="H2" s="9"/>
    </row>
    <row r="3" spans="1:8" x14ac:dyDescent="0.25">
      <c r="A3" s="71" t="s">
        <v>44</v>
      </c>
      <c r="B3" s="72"/>
      <c r="C3" s="72"/>
      <c r="D3" s="72"/>
      <c r="E3" s="72"/>
      <c r="F3" s="72"/>
      <c r="G3" s="72"/>
      <c r="H3" s="72"/>
    </row>
    <row r="4" spans="1:8" x14ac:dyDescent="0.25">
      <c r="A4" s="46" t="s">
        <v>31</v>
      </c>
      <c r="B4" s="9"/>
      <c r="C4" s="9"/>
      <c r="D4" s="9"/>
      <c r="E4" s="9"/>
      <c r="F4" s="9"/>
      <c r="G4" s="9"/>
      <c r="H4" s="9"/>
    </row>
    <row r="5" spans="1:8" ht="15.75" thickBot="1" x14ac:dyDescent="0.3">
      <c r="A5" s="9"/>
      <c r="B5" s="9"/>
      <c r="C5" s="9"/>
      <c r="D5" s="9"/>
      <c r="E5" s="9"/>
      <c r="F5" s="9"/>
      <c r="G5" s="9"/>
      <c r="H5" s="9"/>
    </row>
    <row r="6" spans="1:8" ht="45.75" thickBot="1" x14ac:dyDescent="0.3">
      <c r="A6" s="39" t="s">
        <v>32</v>
      </c>
      <c r="B6" s="40" t="s">
        <v>33</v>
      </c>
      <c r="C6" s="40" t="s">
        <v>34</v>
      </c>
      <c r="D6" s="40" t="s">
        <v>35</v>
      </c>
      <c r="E6" s="40" t="s">
        <v>36</v>
      </c>
      <c r="F6" s="41" t="s">
        <v>37</v>
      </c>
      <c r="G6" s="41" t="s">
        <v>3</v>
      </c>
      <c r="H6" s="42" t="s">
        <v>42</v>
      </c>
    </row>
    <row r="7" spans="1:8" x14ac:dyDescent="0.25">
      <c r="A7" s="43"/>
      <c r="B7" s="43"/>
      <c r="C7" s="43"/>
      <c r="D7" s="43"/>
      <c r="E7" s="43"/>
      <c r="F7" s="43"/>
      <c r="G7" s="43"/>
      <c r="H7" s="43"/>
    </row>
    <row r="8" spans="1:8" x14ac:dyDescent="0.25">
      <c r="A8" s="44"/>
      <c r="B8" s="44"/>
      <c r="C8" s="44"/>
      <c r="D8" s="44"/>
      <c r="E8" s="44"/>
      <c r="F8" s="44"/>
      <c r="G8" s="44"/>
      <c r="H8" s="44"/>
    </row>
    <row r="9" spans="1:8" x14ac:dyDescent="0.25">
      <c r="A9" s="44"/>
      <c r="B9" s="44"/>
      <c r="C9" s="44"/>
      <c r="D9" s="44"/>
      <c r="E9" s="44"/>
      <c r="F9" s="44"/>
      <c r="G9" s="44"/>
      <c r="H9" s="44"/>
    </row>
    <row r="10" spans="1:8" x14ac:dyDescent="0.25">
      <c r="A10" s="44"/>
      <c r="B10" s="44"/>
      <c r="C10" s="44"/>
      <c r="D10" s="44"/>
      <c r="E10" s="44"/>
      <c r="F10" s="44"/>
      <c r="G10" s="44"/>
      <c r="H10" s="44"/>
    </row>
    <row r="11" spans="1:8" x14ac:dyDescent="0.25">
      <c r="A11" s="44"/>
      <c r="B11" s="44"/>
      <c r="C11" s="44"/>
      <c r="D11" s="44"/>
      <c r="E11" s="44"/>
      <c r="F11" s="44"/>
      <c r="G11" s="44"/>
      <c r="H11" s="44"/>
    </row>
  </sheetData>
  <mergeCells count="2">
    <mergeCell ref="A1:H1"/>
    <mergeCell ref="A3:H3"/>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2AEA-5C51-452B-9FBF-1691A3109DD6}">
  <dimension ref="A1:C40"/>
  <sheetViews>
    <sheetView zoomScaleNormal="100" workbookViewId="0">
      <selection sqref="A1:C1"/>
    </sheetView>
  </sheetViews>
  <sheetFormatPr defaultRowHeight="15" x14ac:dyDescent="0.25"/>
  <cols>
    <col min="1" max="1" width="35.7109375" customWidth="1"/>
    <col min="2" max="2" width="31.28515625" customWidth="1"/>
    <col min="3" max="3" width="18.5703125" customWidth="1"/>
  </cols>
  <sheetData>
    <row r="1" spans="1:3" ht="18.75" x14ac:dyDescent="0.25">
      <c r="A1" s="70" t="s">
        <v>48</v>
      </c>
      <c r="B1" s="70"/>
      <c r="C1" s="70"/>
    </row>
    <row r="2" spans="1:3" x14ac:dyDescent="0.25">
      <c r="A2" s="46" t="s">
        <v>31</v>
      </c>
      <c r="B2" s="9"/>
      <c r="C2" s="9"/>
    </row>
    <row r="3" spans="1:3" ht="15.75" thickBot="1" x14ac:dyDescent="0.3">
      <c r="A3" s="9"/>
      <c r="B3" s="9"/>
      <c r="C3" s="9"/>
    </row>
    <row r="4" spans="1:3" ht="15.75" thickBot="1" x14ac:dyDescent="0.3">
      <c r="A4" s="39" t="s">
        <v>32</v>
      </c>
      <c r="B4" s="40" t="s">
        <v>38</v>
      </c>
      <c r="C4" s="40" t="s">
        <v>39</v>
      </c>
    </row>
    <row r="5" spans="1:3" x14ac:dyDescent="0.25">
      <c r="A5" s="43"/>
      <c r="B5" s="43"/>
      <c r="C5" s="43"/>
    </row>
    <row r="6" spans="1:3" x14ac:dyDescent="0.25">
      <c r="A6" s="44"/>
      <c r="B6" s="44"/>
      <c r="C6" s="44"/>
    </row>
    <row r="7" spans="1:3" x14ac:dyDescent="0.25">
      <c r="A7" s="44"/>
      <c r="B7" s="44"/>
      <c r="C7" s="44"/>
    </row>
    <row r="8" spans="1:3" x14ac:dyDescent="0.25">
      <c r="A8" s="44"/>
      <c r="B8" s="44"/>
      <c r="C8" s="44"/>
    </row>
    <row r="9" spans="1:3" x14ac:dyDescent="0.25">
      <c r="A9" s="44"/>
      <c r="B9" s="44"/>
      <c r="C9" s="44"/>
    </row>
    <row r="10" spans="1:3" x14ac:dyDescent="0.25">
      <c r="A10" s="44"/>
      <c r="B10" s="44"/>
      <c r="C10" s="44"/>
    </row>
    <row r="11" spans="1:3" x14ac:dyDescent="0.25">
      <c r="A11" s="44"/>
      <c r="B11" s="44"/>
      <c r="C11" s="44"/>
    </row>
    <row r="12" spans="1:3" x14ac:dyDescent="0.25">
      <c r="A12" s="44"/>
      <c r="B12" s="44"/>
      <c r="C12" s="44"/>
    </row>
    <row r="13" spans="1:3" x14ac:dyDescent="0.25">
      <c r="A13" s="44"/>
      <c r="B13" s="44"/>
      <c r="C13" s="44"/>
    </row>
    <row r="14" spans="1:3" x14ac:dyDescent="0.25">
      <c r="A14" s="44"/>
      <c r="B14" s="44"/>
      <c r="C14" s="44"/>
    </row>
    <row r="15" spans="1:3" x14ac:dyDescent="0.25">
      <c r="A15" s="44"/>
      <c r="B15" s="44"/>
      <c r="C15" s="44"/>
    </row>
    <row r="16" spans="1:3" x14ac:dyDescent="0.25">
      <c r="A16" s="44"/>
      <c r="B16" s="44"/>
      <c r="C16" s="44"/>
    </row>
    <row r="17" spans="1:3" x14ac:dyDescent="0.25">
      <c r="A17" s="44"/>
      <c r="B17" s="44"/>
      <c r="C17" s="44"/>
    </row>
    <row r="18" spans="1:3" x14ac:dyDescent="0.25">
      <c r="A18" s="44"/>
      <c r="B18" s="44"/>
      <c r="C18" s="44"/>
    </row>
    <row r="19" spans="1:3" x14ac:dyDescent="0.25">
      <c r="A19" s="44"/>
      <c r="B19" s="44"/>
      <c r="C19" s="44"/>
    </row>
    <row r="20" spans="1:3" x14ac:dyDescent="0.25">
      <c r="A20" s="44"/>
      <c r="B20" s="44"/>
      <c r="C20" s="44"/>
    </row>
    <row r="21" spans="1:3" x14ac:dyDescent="0.25">
      <c r="A21" s="44"/>
      <c r="B21" s="44"/>
      <c r="C21" s="44"/>
    </row>
    <row r="22" spans="1:3" x14ac:dyDescent="0.25">
      <c r="A22" s="44"/>
      <c r="B22" s="44"/>
      <c r="C22" s="44"/>
    </row>
    <row r="23" spans="1:3" x14ac:dyDescent="0.25">
      <c r="A23" s="44"/>
      <c r="B23" s="44"/>
      <c r="C23" s="44"/>
    </row>
    <row r="24" spans="1:3" x14ac:dyDescent="0.25">
      <c r="A24" s="44"/>
      <c r="B24" s="44"/>
      <c r="C24" s="44"/>
    </row>
    <row r="25" spans="1:3" x14ac:dyDescent="0.25">
      <c r="A25" s="9"/>
      <c r="B25" s="9"/>
      <c r="C25" s="9"/>
    </row>
    <row r="26" spans="1:3" x14ac:dyDescent="0.25">
      <c r="A26" s="9"/>
      <c r="B26" s="9"/>
      <c r="C26" s="9"/>
    </row>
    <row r="27" spans="1:3" x14ac:dyDescent="0.25">
      <c r="A27" s="9"/>
      <c r="B27" s="9"/>
      <c r="C27" s="9"/>
    </row>
    <row r="28" spans="1:3" x14ac:dyDescent="0.25">
      <c r="A28" s="9"/>
      <c r="B28" s="9"/>
      <c r="C28" s="9"/>
    </row>
    <row r="29" spans="1:3" x14ac:dyDescent="0.25">
      <c r="A29" s="9"/>
      <c r="B29" s="9"/>
      <c r="C29" s="9"/>
    </row>
    <row r="30" spans="1:3" x14ac:dyDescent="0.25">
      <c r="A30" s="9"/>
      <c r="B30" s="9"/>
      <c r="C30" s="9"/>
    </row>
    <row r="31" spans="1:3" x14ac:dyDescent="0.25">
      <c r="A31" s="9"/>
      <c r="B31" s="9"/>
      <c r="C31" s="9"/>
    </row>
    <row r="32" spans="1:3" x14ac:dyDescent="0.25">
      <c r="A32" s="9"/>
      <c r="B32" s="9"/>
      <c r="C32" s="9"/>
    </row>
    <row r="33" spans="1:3" x14ac:dyDescent="0.25">
      <c r="A33" s="9"/>
      <c r="B33" s="9"/>
      <c r="C33" s="9"/>
    </row>
    <row r="34" spans="1:3" x14ac:dyDescent="0.25">
      <c r="A34" s="9"/>
      <c r="B34" s="9"/>
      <c r="C34" s="9"/>
    </row>
    <row r="35" spans="1:3" x14ac:dyDescent="0.25">
      <c r="A35" s="9"/>
      <c r="B35" s="9"/>
      <c r="C35" s="9"/>
    </row>
    <row r="36" spans="1:3" x14ac:dyDescent="0.25">
      <c r="A36" s="9"/>
      <c r="B36" s="9"/>
      <c r="C36" s="9"/>
    </row>
    <row r="37" spans="1:3" x14ac:dyDescent="0.25">
      <c r="A37" s="9"/>
      <c r="B37" s="9"/>
      <c r="C37" s="9"/>
    </row>
    <row r="38" spans="1:3" x14ac:dyDescent="0.25">
      <c r="A38" s="9"/>
      <c r="B38" s="9"/>
      <c r="C38" s="9"/>
    </row>
    <row r="39" spans="1:3" x14ac:dyDescent="0.25">
      <c r="A39" s="9"/>
      <c r="B39" s="9"/>
      <c r="C39" s="9"/>
    </row>
    <row r="40" spans="1:3" x14ac:dyDescent="0.25">
      <c r="A40" s="9"/>
      <c r="B40" s="9"/>
      <c r="C40" s="9"/>
    </row>
  </sheetData>
  <mergeCells count="1">
    <mergeCell ref="A1:C1"/>
  </mergeCells>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D287D29A67F4C4C9D77D2A5FC9F08F5" ma:contentTypeVersion="0" ma:contentTypeDescription="Vytvořit nový dokument" ma:contentTypeScope="" ma:versionID="d0adaacedf68e229ed120eb367138eca">
  <xsd:schema xmlns:xsd="http://www.w3.org/2001/XMLSchema" xmlns:p="http://schemas.microsoft.com/office/2006/metadata/properties" targetNamespace="http://schemas.microsoft.com/office/2006/metadata/properties" ma:root="true" ma:fieldsID="6e09d84638f9847586fe3e45fca2917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535F49F-D70E-4A9C-9695-28586B60C4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EB319D3-3363-489C-BEA1-BFA72F73FAF5}">
  <ds:schemaRefs>
    <ds:schemaRef ds:uri="http://schemas.microsoft.com/sharepoint/v3/contenttype/forms"/>
  </ds:schemaRefs>
</ds:datastoreItem>
</file>

<file path=customXml/itemProps3.xml><?xml version="1.0" encoding="utf-8"?>
<ds:datastoreItem xmlns:ds="http://schemas.openxmlformats.org/officeDocument/2006/customXml" ds:itemID="{11CFE5C0-A478-4286-9ACB-FE51239EFC2B}">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Ceník</vt:lpstr>
      <vt:lpstr>Technická specifikace 2</vt:lpstr>
      <vt:lpstr>Seznam komponent</vt:lpstr>
      <vt:lpstr>Seznam instrumentária</vt:lpstr>
      <vt:lpstr>Ceník!Oblast_tisku</vt:lpstr>
    </vt:vector>
  </TitlesOfParts>
  <Company>VFN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Věra Halfarová</dc:creator>
  <cp:lastModifiedBy>Věra Halfarová</cp:lastModifiedBy>
  <cp:lastPrinted>2022-03-28T12:55:21Z</cp:lastPrinted>
  <dcterms:created xsi:type="dcterms:W3CDTF">2012-11-29T13:27:14Z</dcterms:created>
  <dcterms:modified xsi:type="dcterms:W3CDTF">2025-06-03T06:53:29Z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0x010100ED287D29A67F4C4C9D77D2A5FC9F08F5</vt:lpwstr>
  </property>
</Properties>
</file>