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b9ca8dff205d3e1d/onedrive složka/Dokumenty/KRN_Otr_2025_XX_usporna opatreni-voda/Vyzva^Mprilohy/"/>
    </mc:Choice>
  </mc:AlternateContent>
  <xr:revisionPtr revIDLastSave="1" documentId="8_{394284EA-52D6-4E7B-B927-697E9303DFE0}" xr6:coauthVersionLast="47" xr6:coauthVersionMax="47" xr10:uidLastSave="{225ADDF1-7857-41E1-90FF-459E71A9920D}"/>
  <bookViews>
    <workbookView xWindow="-120" yWindow="-120" windowWidth="29040" windowHeight="15720" xr2:uid="{00000000-000D-0000-FFFF-FFFF00000000}"/>
  </bookViews>
  <sheets>
    <sheet name="Cenová kalkulac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" l="1"/>
  <c r="L72" i="1"/>
  <c r="J7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J52" i="1"/>
  <c r="I52" i="1"/>
  <c r="I48" i="1"/>
  <c r="J48" i="1"/>
  <c r="I49" i="1"/>
  <c r="J49" i="1"/>
  <c r="J47" i="1"/>
  <c r="I47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J35" i="1"/>
  <c r="I3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J25" i="1"/>
  <c r="I25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J12" i="1"/>
  <c r="I12" i="1"/>
  <c r="J70" i="1" l="1"/>
  <c r="J50" i="1"/>
  <c r="I50" i="1"/>
  <c r="I70" i="1"/>
  <c r="J45" i="1"/>
  <c r="I45" i="1"/>
  <c r="J33" i="1"/>
  <c r="I33" i="1"/>
  <c r="J23" i="1"/>
  <c r="I23" i="1"/>
  <c r="H52" i="1"/>
  <c r="K52" i="1" s="1"/>
  <c r="L52" i="1"/>
  <c r="H53" i="1"/>
  <c r="K53" i="1" s="1"/>
  <c r="L53" i="1"/>
  <c r="H54" i="1"/>
  <c r="K54" i="1" s="1"/>
  <c r="L54" i="1"/>
  <c r="H55" i="1"/>
  <c r="K55" i="1" s="1"/>
  <c r="L55" i="1"/>
  <c r="H56" i="1"/>
  <c r="K56" i="1" s="1"/>
  <c r="L56" i="1"/>
  <c r="H57" i="1"/>
  <c r="K57" i="1" s="1"/>
  <c r="L57" i="1"/>
  <c r="H58" i="1"/>
  <c r="K58" i="1" s="1"/>
  <c r="L58" i="1"/>
  <c r="H59" i="1"/>
  <c r="K59" i="1" s="1"/>
  <c r="L59" i="1"/>
  <c r="H60" i="1"/>
  <c r="K60" i="1" s="1"/>
  <c r="L60" i="1"/>
  <c r="H61" i="1"/>
  <c r="K61" i="1" s="1"/>
  <c r="L61" i="1"/>
  <c r="H62" i="1"/>
  <c r="K62" i="1" s="1"/>
  <c r="L62" i="1"/>
  <c r="H63" i="1"/>
  <c r="K63" i="1" s="1"/>
  <c r="L63" i="1"/>
  <c r="H64" i="1"/>
  <c r="K64" i="1" s="1"/>
  <c r="L64" i="1"/>
  <c r="H65" i="1"/>
  <c r="K65" i="1" s="1"/>
  <c r="L65" i="1"/>
  <c r="H66" i="1"/>
  <c r="K66" i="1" s="1"/>
  <c r="L66" i="1"/>
  <c r="H67" i="1"/>
  <c r="K67" i="1" s="1"/>
  <c r="L67" i="1"/>
  <c r="H68" i="1"/>
  <c r="K68" i="1" s="1"/>
  <c r="L68" i="1"/>
  <c r="H69" i="1"/>
  <c r="K69" i="1" s="1"/>
  <c r="L69" i="1"/>
  <c r="H48" i="1"/>
  <c r="K48" i="1" s="1"/>
  <c r="L48" i="1"/>
  <c r="H49" i="1"/>
  <c r="K49" i="1" s="1"/>
  <c r="L49" i="1"/>
  <c r="L47" i="1"/>
  <c r="H47" i="1"/>
  <c r="K47" i="1" s="1"/>
  <c r="H36" i="1"/>
  <c r="K36" i="1" s="1"/>
  <c r="L36" i="1"/>
  <c r="H37" i="1"/>
  <c r="K37" i="1" s="1"/>
  <c r="L37" i="1"/>
  <c r="H38" i="1"/>
  <c r="K38" i="1" s="1"/>
  <c r="L38" i="1"/>
  <c r="H39" i="1"/>
  <c r="K39" i="1" s="1"/>
  <c r="L39" i="1"/>
  <c r="H40" i="1"/>
  <c r="K40" i="1" s="1"/>
  <c r="L40" i="1"/>
  <c r="H41" i="1"/>
  <c r="K41" i="1" s="1"/>
  <c r="L41" i="1"/>
  <c r="H42" i="1"/>
  <c r="K42" i="1" s="1"/>
  <c r="L42" i="1"/>
  <c r="H43" i="1"/>
  <c r="K43" i="1" s="1"/>
  <c r="L43" i="1"/>
  <c r="H44" i="1"/>
  <c r="K44" i="1" s="1"/>
  <c r="L44" i="1"/>
  <c r="L35" i="1"/>
  <c r="H35" i="1"/>
  <c r="K35" i="1" s="1"/>
  <c r="H26" i="1"/>
  <c r="K26" i="1" s="1"/>
  <c r="L26" i="1"/>
  <c r="H27" i="1"/>
  <c r="K27" i="1" s="1"/>
  <c r="L27" i="1"/>
  <c r="H28" i="1"/>
  <c r="K28" i="1" s="1"/>
  <c r="L28" i="1"/>
  <c r="H29" i="1"/>
  <c r="K29" i="1" s="1"/>
  <c r="L29" i="1"/>
  <c r="H30" i="1"/>
  <c r="K30" i="1" s="1"/>
  <c r="L30" i="1"/>
  <c r="H31" i="1"/>
  <c r="K31" i="1" s="1"/>
  <c r="L31" i="1"/>
  <c r="H32" i="1"/>
  <c r="K32" i="1" s="1"/>
  <c r="L32" i="1"/>
  <c r="L25" i="1"/>
  <c r="H25" i="1"/>
  <c r="K25" i="1" s="1"/>
  <c r="L50" i="1" l="1"/>
  <c r="K50" i="1"/>
  <c r="K33" i="1"/>
  <c r="L70" i="1"/>
  <c r="K70" i="1"/>
  <c r="K45" i="1"/>
  <c r="L45" i="1"/>
  <c r="L33" i="1"/>
  <c r="H70" i="1"/>
  <c r="H50" i="1"/>
  <c r="H45" i="1"/>
  <c r="H33" i="1"/>
  <c r="H12" i="1"/>
  <c r="K12" i="1" s="1"/>
  <c r="H13" i="1"/>
  <c r="K13" i="1" s="1"/>
  <c r="L13" i="1"/>
  <c r="H14" i="1"/>
  <c r="K14" i="1" s="1"/>
  <c r="L14" i="1"/>
  <c r="H15" i="1"/>
  <c r="K15" i="1" s="1"/>
  <c r="L15" i="1"/>
  <c r="H16" i="1"/>
  <c r="K16" i="1" s="1"/>
  <c r="L16" i="1"/>
  <c r="H17" i="1"/>
  <c r="K17" i="1" s="1"/>
  <c r="L17" i="1"/>
  <c r="H18" i="1"/>
  <c r="K18" i="1" s="1"/>
  <c r="L18" i="1"/>
  <c r="H19" i="1"/>
  <c r="K19" i="1" s="1"/>
  <c r="L19" i="1"/>
  <c r="H20" i="1"/>
  <c r="K20" i="1" s="1"/>
  <c r="L20" i="1"/>
  <c r="H21" i="1"/>
  <c r="K21" i="1" s="1"/>
  <c r="L21" i="1"/>
  <c r="H22" i="1"/>
  <c r="K22" i="1" s="1"/>
  <c r="L22" i="1"/>
  <c r="L12" i="1"/>
  <c r="L23" i="1" l="1"/>
  <c r="K23" i="1"/>
  <c r="H23" i="1"/>
</calcChain>
</file>

<file path=xl/sharedStrings.xml><?xml version="1.0" encoding="utf-8"?>
<sst xmlns="http://schemas.openxmlformats.org/spreadsheetml/2006/main" count="128" uniqueCount="81">
  <si>
    <t>Název položky</t>
  </si>
  <si>
    <t>MJ</t>
  </si>
  <si>
    <t>Úsporné prvky</t>
  </si>
  <si>
    <t>ks</t>
  </si>
  <si>
    <t>Celkem za úsporné prvky</t>
  </si>
  <si>
    <t>Příslušenství k úsporným prvkům</t>
  </si>
  <si>
    <t>Sprchová hadice bez PVC</t>
  </si>
  <si>
    <t>Multifunkční sprchová hlavice bez PVC</t>
  </si>
  <si>
    <t>Stojánková baterie</t>
  </si>
  <si>
    <t>Dřezová baterie</t>
  </si>
  <si>
    <t>S ramínko</t>
  </si>
  <si>
    <t>Držák sprchové hlavice</t>
  </si>
  <si>
    <t>Celkem za příslušenství k úsporným prvkům</t>
  </si>
  <si>
    <t>Vodoměry, kompatibilní pro instalaci čidel s dálkovým přenosem stavů</t>
  </si>
  <si>
    <r>
      <t>Vertikál. stoupající vodoměr s možností instalace odečítací hlavy, průtok 16m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</si>
  <si>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r>
      <t>Vodoměr s možností instalace odečítací hlavy, průtok 100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</si>
  <si>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t>Celkem za vodoměry</t>
  </si>
  <si>
    <t>Čidla k vodoměrům umožňující dálkový přenos dat</t>
  </si>
  <si>
    <t>Čidla s dálkovým odečtem</t>
  </si>
  <si>
    <t xml:space="preserve">ks </t>
  </si>
  <si>
    <t>Nastavení instalovaných čidel</t>
  </si>
  <si>
    <t>Roční předplatné softwaru monitoringu/čidlo</t>
  </si>
  <si>
    <t>Celkem za dodávku čidel a nastavení</t>
  </si>
  <si>
    <t>Instalace rezervního přívodu vody</t>
  </si>
  <si>
    <t>Stavební průrazy</t>
  </si>
  <si>
    <t>MTZ PPR potrubí DN 50</t>
  </si>
  <si>
    <t>m</t>
  </si>
  <si>
    <t>MTZ PPR DG2 - 5/4"</t>
  </si>
  <si>
    <t>MTZ Konzole potrubí</t>
  </si>
  <si>
    <t>MTZ Kulový kohout vodní DN 2"</t>
  </si>
  <si>
    <t>MTZ Kulový kohout vodní DN 6/4"</t>
  </si>
  <si>
    <t>MTZ Kulový kohout vodní DN 5/4"</t>
  </si>
  <si>
    <t>MTZ Mosaz šroubení DN 2"</t>
  </si>
  <si>
    <t>MTZ Mosaz šroubení DN 6/4"</t>
  </si>
  <si>
    <t>MTZ Mosaz šroubení DN 5/4"</t>
  </si>
  <si>
    <t>Přesun hmot</t>
  </si>
  <si>
    <t>Doprava materiálu</t>
  </si>
  <si>
    <t>Příprava staveniště</t>
  </si>
  <si>
    <t>Úklid staveniště</t>
  </si>
  <si>
    <t>Likdvidace odpadu</t>
  </si>
  <si>
    <t>Celkem za stavbu rezervního přívodu vody</t>
  </si>
  <si>
    <t>Pro umyvadlové baterie, průtok max 3,8 l/min</t>
  </si>
  <si>
    <t>Pro umyvadlové baterie, průtok max 1,9 l/min</t>
  </si>
  <si>
    <t>Pro umyvadlové baterie, průtok max 5,7 l/min</t>
  </si>
  <si>
    <t>Pro umyvadlové baterie, průtok max 6,6 l/min</t>
  </si>
  <si>
    <t>Pro sprchy, průtok max 6 l/min</t>
  </si>
  <si>
    <t>Pro sprchy, průtok max 7 l/min</t>
  </si>
  <si>
    <t>Pro sprchy, průtok max 8 l/min</t>
  </si>
  <si>
    <t>Pro toalety, 1-10 l na spláchnutí</t>
  </si>
  <si>
    <t>Umyvadlová baterie 150 mm</t>
  </si>
  <si>
    <t>Umyvadlová baterie 100 mm</t>
  </si>
  <si>
    <t>Sprchová baterie 150 mm</t>
  </si>
  <si>
    <t>Ploché ramínko 200 mm</t>
  </si>
  <si>
    <t>Ploché ramínko 300 mm</t>
  </si>
  <si>
    <r>
      <t>Vodoměr s možností instalace odečítací hlavy, průtok 16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</si>
  <si>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r>
      <t>Vodoměr s možností instalace odečítací hlavy,průtok 40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</si>
  <si>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r>
      <t>Vertikál. Stoupající vodoměr s možností instalace odečítací hlavy, průtok 10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</si>
  <si>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r>
      <t>Vodoměr s možností instalace odečítací hlavy, průtok 2,5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</si>
  <si>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r>
      <t>Vodoměr s možností instalace odečítací hlavy, průtok 1,5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</si>
  <si>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t>SDK kufr 20x40 cm, protipožární deska 12,5 mm</t>
  </si>
  <si>
    <t>kpl</t>
  </si>
  <si>
    <t>Označení/typ</t>
  </si>
  <si>
    <t>Dokumentace skutečného provedení stavby</t>
  </si>
  <si>
    <t>MTZ Uchycení potrubí</t>
  </si>
  <si>
    <t>DPH v %</t>
  </si>
  <si>
    <t>Celkem DPH v Kč</t>
  </si>
  <si>
    <t>Cena celkem v Kč bez DPH</t>
  </si>
  <si>
    <t>Cena celkem v Kč vč. DPH</t>
  </si>
  <si>
    <t>Cena v Kč bez DPH/MJ</t>
  </si>
  <si>
    <t>Cena v Kč vč. DPH/MJ</t>
  </si>
  <si>
    <t>Příloha č. 5 Cenová kalkulace</t>
  </si>
  <si>
    <t>Účastník ZŘ</t>
  </si>
  <si>
    <t>sídlo</t>
  </si>
  <si>
    <t>IČO</t>
  </si>
  <si>
    <t xml:space="preserve">Kontaktní osoba + mail + tel. </t>
  </si>
  <si>
    <t>Předpokládaný počet MJ</t>
  </si>
  <si>
    <t>DPH v Kč/MJ</t>
  </si>
  <si>
    <r>
      <t>Vodoměr s možností instalace odečítací hlavy, průtok 6,3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</si>
  <si>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r>
      <t>Vodoměr s možností instalace odečítací hlavy, průtok 10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</si>
  <si>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t xml:space="preserve">CELKOVÁ NABÍDKOVÁ CENA </t>
  </si>
  <si>
    <t>Číslo VZ: KRN/Otr/2025/21/úsporná opatření 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</si>
</sst>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</font>
    <font>
      <sz val="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4" borderId="1" xfId="0" applyFill="1" applyBorder="1"/>
    <xf numFmtId="0" fontId="3" fillId="2" borderId="1" xfId="1" applyFont="1" applyFill="1" applyBorder="1" applyAlignment="1">
      <alignment horizontal="center" wrapText="1"/>
    </xf>
    <xf numFmtId="0" fontId="4" fillId="3" borderId="1" xfId="0" applyFont="1" applyFill="1" applyBorder="1"/>
    <xf numFmtId="0" fontId="0" fillId="4" borderId="1" xfId="0" applyFill="1" applyBorder="1" applyAlignment="1">
      <alignment vertical="center"/>
    </xf>
    <xf numFmtId="0" fontId="0" fillId="5" borderId="1" xfId="0" applyFill="1" applyBorder="1"/>
    <xf numFmtId="0" fontId="1" fillId="0" borderId="0" xfId="0" applyFont="1" applyAlignment="1">
      <alignment horizontal="left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3">
    <cellStyle name="Měna" xfId="2" builtinId="4"/>
    <cellStyle name="Normální" xfId="0" builtinId="0"/>
    <cellStyle name="normální_POL.X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2"/>
  <sheetViews>
    <sheetView tabSelected="1" workbookViewId="0">
      <selection activeCell="J6" sqref="J6"/>
    </sheetView>
  </sheetViews>
  <sheetFormatPr defaultRowHeight="15" x14ac:dyDescent="0.25"/>
  <cols>
    <col min="1" max="1" width="3.42578125" customWidth="1"/>
    <col min="2" max="2" width="58.42578125" customWidth="1"/>
    <col min="3" max="3" width="10.140625" customWidth="1"/>
    <col min="4" max="4" width="13.7109375" customWidth="1"/>
    <col min="5" max="5" width="12" customWidth="1"/>
    <col min="6" max="6" width="12.5703125" customWidth="1"/>
    <col min="7" max="7" width="11.140625" customWidth="1"/>
    <col min="8" max="8" width="15.5703125" customWidth="1"/>
    <col min="9" max="9" width="14.28515625" customWidth="1"/>
    <col min="10" max="10" width="13.7109375" customWidth="1"/>
    <col min="11" max="11" width="12.85546875" customWidth="1"/>
    <col min="12" max="12" width="13.85546875" customWidth="1"/>
  </cols>
  <sheetData>
    <row r="1" spans="2:12" x14ac:dyDescent="0.25">
      <c r="B1" t="s">
        <v>70</v>
      </c>
    </row>
    <row r="2" spans="2:12" x14ac:dyDescent="0.25">
      <c r="B2" t="s">
        <v>80</v>
      </c>
    </row>
    <row r="4" spans="2:12" x14ac:dyDescent="0.25">
      <c r="B4" s="19" t="s">
        <v>71</v>
      </c>
      <c r="C4" s="30"/>
      <c r="D4" s="30"/>
      <c r="E4" s="30"/>
      <c r="F4" s="30"/>
    </row>
    <row r="5" spans="2:12" x14ac:dyDescent="0.25">
      <c r="B5" s="19" t="s">
        <v>72</v>
      </c>
      <c r="C5" s="30"/>
      <c r="D5" s="30"/>
      <c r="E5" s="30"/>
      <c r="F5" s="30"/>
    </row>
    <row r="6" spans="2:12" x14ac:dyDescent="0.25">
      <c r="B6" s="29" t="s">
        <v>73</v>
      </c>
      <c r="C6" s="30"/>
      <c r="D6" s="30"/>
      <c r="E6" s="30"/>
      <c r="F6" s="30"/>
    </row>
    <row r="7" spans="2:12" x14ac:dyDescent="0.25">
      <c r="B7" s="19" t="s">
        <v>74</v>
      </c>
      <c r="C7" s="30"/>
      <c r="D7" s="30"/>
      <c r="E7" s="30"/>
      <c r="F7" s="30"/>
    </row>
    <row r="8" spans="2:12" x14ac:dyDescent="0.25">
      <c r="B8" s="16"/>
      <c r="C8" s="16"/>
    </row>
    <row r="9" spans="2:12" x14ac:dyDescent="0.25">
      <c r="B9" s="16"/>
      <c r="C9" s="16"/>
    </row>
    <row r="10" spans="2:12" ht="29.25" customHeight="1" x14ac:dyDescent="0.25">
      <c r="B10" s="1" t="s">
        <v>0</v>
      </c>
      <c r="C10" s="1" t="s">
        <v>1</v>
      </c>
      <c r="D10" s="12" t="s">
        <v>75</v>
      </c>
      <c r="E10" s="1" t="s">
        <v>61</v>
      </c>
      <c r="F10" s="12" t="s">
        <v>68</v>
      </c>
      <c r="G10" s="12" t="s">
        <v>64</v>
      </c>
      <c r="H10" s="12" t="s">
        <v>76</v>
      </c>
      <c r="I10" s="12" t="s">
        <v>69</v>
      </c>
      <c r="J10" s="12" t="s">
        <v>66</v>
      </c>
      <c r="K10" s="12" t="s">
        <v>65</v>
      </c>
      <c r="L10" s="12" t="s">
        <v>67</v>
      </c>
    </row>
    <row r="11" spans="2:12" x14ac:dyDescent="0.25">
      <c r="B11" s="20" t="s">
        <v>5</v>
      </c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2:12" x14ac:dyDescent="0.25">
      <c r="B12" s="2" t="s">
        <v>6</v>
      </c>
      <c r="C12" s="3" t="s">
        <v>3</v>
      </c>
      <c r="D12" s="2">
        <v>75</v>
      </c>
      <c r="E12" s="11"/>
      <c r="F12" s="11"/>
      <c r="G12" s="11"/>
      <c r="H12" s="15">
        <f>(G12/100)*F12</f>
        <v>0</v>
      </c>
      <c r="I12" s="15">
        <f>F12*((G12+100)/100)</f>
        <v>0</v>
      </c>
      <c r="J12" s="15">
        <f>D12*F12</f>
        <v>0</v>
      </c>
      <c r="K12" s="15">
        <f>D12*H12</f>
        <v>0</v>
      </c>
      <c r="L12" s="15">
        <f t="shared" ref="L12:L22" si="0">(D12*F12)*((G12+100)/100)</f>
        <v>0</v>
      </c>
    </row>
    <row r="13" spans="2:12" x14ac:dyDescent="0.25">
      <c r="B13" s="2" t="s">
        <v>7</v>
      </c>
      <c r="C13" s="3" t="s">
        <v>3</v>
      </c>
      <c r="D13" s="2">
        <v>120</v>
      </c>
      <c r="E13" s="11"/>
      <c r="F13" s="11"/>
      <c r="G13" s="11"/>
      <c r="H13" s="15">
        <f t="shared" ref="H13:H22" si="1">(G13/100)*F13</f>
        <v>0</v>
      </c>
      <c r="I13" s="15">
        <f t="shared" ref="I13:I22" si="2">F13*((G13+100)/100)</f>
        <v>0</v>
      </c>
      <c r="J13" s="15">
        <f t="shared" ref="J13:J22" si="3">D13*F13</f>
        <v>0</v>
      </c>
      <c r="K13" s="15">
        <f t="shared" ref="K13:K22" si="4">D13*H13</f>
        <v>0</v>
      </c>
      <c r="L13" s="15">
        <f t="shared" si="0"/>
        <v>0</v>
      </c>
    </row>
    <row r="14" spans="2:12" x14ac:dyDescent="0.25">
      <c r="B14" s="2" t="s">
        <v>49</v>
      </c>
      <c r="C14" s="3" t="s">
        <v>3</v>
      </c>
      <c r="D14" s="2">
        <v>10</v>
      </c>
      <c r="E14" s="11"/>
      <c r="F14" s="11"/>
      <c r="G14" s="11"/>
      <c r="H14" s="15">
        <f t="shared" si="1"/>
        <v>0</v>
      </c>
      <c r="I14" s="15">
        <f t="shared" si="2"/>
        <v>0</v>
      </c>
      <c r="J14" s="15">
        <f t="shared" si="3"/>
        <v>0</v>
      </c>
      <c r="K14" s="15">
        <f t="shared" si="4"/>
        <v>0</v>
      </c>
      <c r="L14" s="15">
        <f t="shared" si="0"/>
        <v>0</v>
      </c>
    </row>
    <row r="15" spans="2:12" x14ac:dyDescent="0.25">
      <c r="B15" s="2" t="s">
        <v>50</v>
      </c>
      <c r="C15" s="3" t="s">
        <v>3</v>
      </c>
      <c r="D15" s="2">
        <v>10</v>
      </c>
      <c r="E15" s="11"/>
      <c r="F15" s="11"/>
      <c r="G15" s="11"/>
      <c r="H15" s="15">
        <f t="shared" si="1"/>
        <v>0</v>
      </c>
      <c r="I15" s="15">
        <f t="shared" si="2"/>
        <v>0</v>
      </c>
      <c r="J15" s="15">
        <f t="shared" si="3"/>
        <v>0</v>
      </c>
      <c r="K15" s="15">
        <f t="shared" si="4"/>
        <v>0</v>
      </c>
      <c r="L15" s="15">
        <f t="shared" si="0"/>
        <v>0</v>
      </c>
    </row>
    <row r="16" spans="2:12" x14ac:dyDescent="0.25">
      <c r="B16" s="2" t="s">
        <v>51</v>
      </c>
      <c r="C16" s="3" t="s">
        <v>3</v>
      </c>
      <c r="D16" s="2">
        <v>5</v>
      </c>
      <c r="E16" s="11"/>
      <c r="F16" s="11"/>
      <c r="G16" s="11"/>
      <c r="H16" s="15">
        <f t="shared" si="1"/>
        <v>0</v>
      </c>
      <c r="I16" s="15">
        <f t="shared" si="2"/>
        <v>0</v>
      </c>
      <c r="J16" s="15">
        <f t="shared" si="3"/>
        <v>0</v>
      </c>
      <c r="K16" s="15">
        <f t="shared" si="4"/>
        <v>0</v>
      </c>
      <c r="L16" s="15">
        <f t="shared" si="0"/>
        <v>0</v>
      </c>
    </row>
    <row r="17" spans="2:12" x14ac:dyDescent="0.25">
      <c r="B17" s="2" t="s">
        <v>8</v>
      </c>
      <c r="C17" s="3" t="s">
        <v>3</v>
      </c>
      <c r="D17" s="2">
        <v>1</v>
      </c>
      <c r="E17" s="11"/>
      <c r="F17" s="11"/>
      <c r="G17" s="11"/>
      <c r="H17" s="15">
        <f t="shared" si="1"/>
        <v>0</v>
      </c>
      <c r="I17" s="15">
        <f t="shared" si="2"/>
        <v>0</v>
      </c>
      <c r="J17" s="15">
        <f t="shared" si="3"/>
        <v>0</v>
      </c>
      <c r="K17" s="15">
        <f t="shared" si="4"/>
        <v>0</v>
      </c>
      <c r="L17" s="15">
        <f t="shared" si="0"/>
        <v>0</v>
      </c>
    </row>
    <row r="18" spans="2:12" x14ac:dyDescent="0.25">
      <c r="B18" s="2" t="s">
        <v>9</v>
      </c>
      <c r="C18" s="3" t="s">
        <v>3</v>
      </c>
      <c r="D18" s="2">
        <v>1</v>
      </c>
      <c r="E18" s="11"/>
      <c r="F18" s="11"/>
      <c r="G18" s="11"/>
      <c r="H18" s="15">
        <f t="shared" si="1"/>
        <v>0</v>
      </c>
      <c r="I18" s="15">
        <f t="shared" si="2"/>
        <v>0</v>
      </c>
      <c r="J18" s="15">
        <f t="shared" si="3"/>
        <v>0</v>
      </c>
      <c r="K18" s="15">
        <f t="shared" si="4"/>
        <v>0</v>
      </c>
      <c r="L18" s="15">
        <f t="shared" si="0"/>
        <v>0</v>
      </c>
    </row>
    <row r="19" spans="2:12" x14ac:dyDescent="0.25">
      <c r="B19" s="2" t="s">
        <v>52</v>
      </c>
      <c r="C19" s="3" t="s">
        <v>3</v>
      </c>
      <c r="D19" s="2">
        <v>100</v>
      </c>
      <c r="E19" s="11"/>
      <c r="F19" s="11"/>
      <c r="G19" s="11"/>
      <c r="H19" s="15">
        <f t="shared" si="1"/>
        <v>0</v>
      </c>
      <c r="I19" s="15">
        <f t="shared" si="2"/>
        <v>0</v>
      </c>
      <c r="J19" s="15">
        <f t="shared" si="3"/>
        <v>0</v>
      </c>
      <c r="K19" s="15">
        <f t="shared" si="4"/>
        <v>0</v>
      </c>
      <c r="L19" s="15">
        <f t="shared" si="0"/>
        <v>0</v>
      </c>
    </row>
    <row r="20" spans="2:12" x14ac:dyDescent="0.25">
      <c r="B20" s="2" t="s">
        <v>53</v>
      </c>
      <c r="C20" s="3" t="s">
        <v>3</v>
      </c>
      <c r="D20" s="2">
        <v>1</v>
      </c>
      <c r="E20" s="11"/>
      <c r="F20" s="11"/>
      <c r="G20" s="11"/>
      <c r="H20" s="15">
        <f t="shared" si="1"/>
        <v>0</v>
      </c>
      <c r="I20" s="15">
        <f t="shared" si="2"/>
        <v>0</v>
      </c>
      <c r="J20" s="15">
        <f t="shared" si="3"/>
        <v>0</v>
      </c>
      <c r="K20" s="15">
        <f t="shared" si="4"/>
        <v>0</v>
      </c>
      <c r="L20" s="15">
        <f t="shared" si="0"/>
        <v>0</v>
      </c>
    </row>
    <row r="21" spans="2:12" x14ac:dyDescent="0.25">
      <c r="B21" s="2" t="s">
        <v>10</v>
      </c>
      <c r="C21" s="3" t="s">
        <v>3</v>
      </c>
      <c r="D21" s="2">
        <v>1</v>
      </c>
      <c r="E21" s="11"/>
      <c r="F21" s="11"/>
      <c r="G21" s="11"/>
      <c r="H21" s="15">
        <f t="shared" si="1"/>
        <v>0</v>
      </c>
      <c r="I21" s="15">
        <f t="shared" si="2"/>
        <v>0</v>
      </c>
      <c r="J21" s="15">
        <f t="shared" si="3"/>
        <v>0</v>
      </c>
      <c r="K21" s="15">
        <f t="shared" si="4"/>
        <v>0</v>
      </c>
      <c r="L21" s="15">
        <f t="shared" si="0"/>
        <v>0</v>
      </c>
    </row>
    <row r="22" spans="2:12" x14ac:dyDescent="0.25">
      <c r="B22" s="2" t="s">
        <v>11</v>
      </c>
      <c r="C22" s="3" t="s">
        <v>3</v>
      </c>
      <c r="D22" s="2">
        <v>5</v>
      </c>
      <c r="E22" s="11"/>
      <c r="F22" s="11"/>
      <c r="G22" s="11"/>
      <c r="H22" s="15">
        <f t="shared" si="1"/>
        <v>0</v>
      </c>
      <c r="I22" s="15">
        <f t="shared" si="2"/>
        <v>0</v>
      </c>
      <c r="J22" s="15">
        <f t="shared" si="3"/>
        <v>0</v>
      </c>
      <c r="K22" s="15">
        <f t="shared" si="4"/>
        <v>0</v>
      </c>
      <c r="L22" s="15">
        <f t="shared" si="0"/>
        <v>0</v>
      </c>
    </row>
    <row r="23" spans="2:12" x14ac:dyDescent="0.25">
      <c r="B23" s="23" t="s">
        <v>12</v>
      </c>
      <c r="C23" s="24"/>
      <c r="D23" s="24"/>
      <c r="E23" s="24"/>
      <c r="F23" s="24"/>
      <c r="G23" s="25"/>
      <c r="H23" s="17">
        <f>SUM(H12:H22)</f>
        <v>0</v>
      </c>
      <c r="I23" s="17">
        <f t="shared" ref="I23:J23" si="5">SUM(I12:I22)</f>
        <v>0</v>
      </c>
      <c r="J23" s="17">
        <f t="shared" si="5"/>
        <v>0</v>
      </c>
      <c r="K23" s="17">
        <f t="shared" ref="K23:L23" si="6">SUM(K12:K22)</f>
        <v>0</v>
      </c>
      <c r="L23" s="17">
        <f t="shared" si="6"/>
        <v>0</v>
      </c>
    </row>
    <row r="24" spans="2:12" x14ac:dyDescent="0.25">
      <c r="B24" s="20" t="s">
        <v>2</v>
      </c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2:12" x14ac:dyDescent="0.25">
      <c r="B25" s="2" t="s">
        <v>41</v>
      </c>
      <c r="C25" s="3" t="s">
        <v>3</v>
      </c>
      <c r="D25" s="2">
        <v>750</v>
      </c>
      <c r="E25" s="11"/>
      <c r="F25" s="11"/>
      <c r="G25" s="11"/>
      <c r="H25" s="15">
        <f>(G25/100)*F25</f>
        <v>0</v>
      </c>
      <c r="I25" s="15">
        <f>F25*((G25+100)/100)</f>
        <v>0</v>
      </c>
      <c r="J25" s="15">
        <f>D25*F25</f>
        <v>0</v>
      </c>
      <c r="K25" s="15">
        <f>D25*H25</f>
        <v>0</v>
      </c>
      <c r="L25" s="15">
        <f t="shared" ref="L25:L32" si="7">(D25*F25)*((G25+100)/100)</f>
        <v>0</v>
      </c>
    </row>
    <row r="26" spans="2:12" x14ac:dyDescent="0.25">
      <c r="B26" s="2" t="s">
        <v>42</v>
      </c>
      <c r="C26" s="3" t="s">
        <v>3</v>
      </c>
      <c r="D26" s="2">
        <v>25</v>
      </c>
      <c r="E26" s="11"/>
      <c r="F26" s="11"/>
      <c r="G26" s="11"/>
      <c r="H26" s="15">
        <f t="shared" ref="H26:H32" si="8">(G26/100)*F26</f>
        <v>0</v>
      </c>
      <c r="I26" s="15">
        <f t="shared" ref="I26:I32" si="9">F26*((G26+100)/100)</f>
        <v>0</v>
      </c>
      <c r="J26" s="15">
        <f t="shared" ref="J26:J32" si="10">D26*F26</f>
        <v>0</v>
      </c>
      <c r="K26" s="15">
        <f t="shared" ref="K26:K32" si="11">D26*H26</f>
        <v>0</v>
      </c>
      <c r="L26" s="15">
        <f t="shared" si="7"/>
        <v>0</v>
      </c>
    </row>
    <row r="27" spans="2:12" x14ac:dyDescent="0.25">
      <c r="B27" s="2" t="s">
        <v>43</v>
      </c>
      <c r="C27" s="3" t="s">
        <v>3</v>
      </c>
      <c r="D27" s="2">
        <v>10</v>
      </c>
      <c r="E27" s="11"/>
      <c r="F27" s="11"/>
      <c r="G27" s="11"/>
      <c r="H27" s="15">
        <f t="shared" si="8"/>
        <v>0</v>
      </c>
      <c r="I27" s="15">
        <f t="shared" si="9"/>
        <v>0</v>
      </c>
      <c r="J27" s="15">
        <f t="shared" si="10"/>
        <v>0</v>
      </c>
      <c r="K27" s="15">
        <f t="shared" si="11"/>
        <v>0</v>
      </c>
      <c r="L27" s="15">
        <f t="shared" si="7"/>
        <v>0</v>
      </c>
    </row>
    <row r="28" spans="2:12" x14ac:dyDescent="0.25">
      <c r="B28" s="2" t="s">
        <v>44</v>
      </c>
      <c r="C28" s="3" t="s">
        <v>3</v>
      </c>
      <c r="D28" s="2">
        <v>15</v>
      </c>
      <c r="E28" s="11"/>
      <c r="F28" s="11"/>
      <c r="G28" s="11"/>
      <c r="H28" s="15">
        <f t="shared" si="8"/>
        <v>0</v>
      </c>
      <c r="I28" s="15">
        <f t="shared" si="9"/>
        <v>0</v>
      </c>
      <c r="J28" s="15">
        <f t="shared" si="10"/>
        <v>0</v>
      </c>
      <c r="K28" s="15">
        <f t="shared" si="11"/>
        <v>0</v>
      </c>
      <c r="L28" s="15">
        <f t="shared" si="7"/>
        <v>0</v>
      </c>
    </row>
    <row r="29" spans="2:12" x14ac:dyDescent="0.25">
      <c r="B29" s="2" t="s">
        <v>45</v>
      </c>
      <c r="C29" s="3" t="s">
        <v>3</v>
      </c>
      <c r="D29" s="2">
        <v>185</v>
      </c>
      <c r="E29" s="11"/>
      <c r="F29" s="11"/>
      <c r="G29" s="11"/>
      <c r="H29" s="15">
        <f t="shared" si="8"/>
        <v>0</v>
      </c>
      <c r="I29" s="15">
        <f t="shared" si="9"/>
        <v>0</v>
      </c>
      <c r="J29" s="15">
        <f t="shared" si="10"/>
        <v>0</v>
      </c>
      <c r="K29" s="15">
        <f t="shared" si="11"/>
        <v>0</v>
      </c>
      <c r="L29" s="15">
        <f t="shared" si="7"/>
        <v>0</v>
      </c>
    </row>
    <row r="30" spans="2:12" x14ac:dyDescent="0.25">
      <c r="B30" s="2" t="s">
        <v>46</v>
      </c>
      <c r="C30" s="3" t="s">
        <v>3</v>
      </c>
      <c r="D30" s="2">
        <v>15</v>
      </c>
      <c r="E30" s="11"/>
      <c r="F30" s="11"/>
      <c r="G30" s="11"/>
      <c r="H30" s="15">
        <f t="shared" si="8"/>
        <v>0</v>
      </c>
      <c r="I30" s="15">
        <f t="shared" si="9"/>
        <v>0</v>
      </c>
      <c r="J30" s="15">
        <f t="shared" si="10"/>
        <v>0</v>
      </c>
      <c r="K30" s="15">
        <f t="shared" si="11"/>
        <v>0</v>
      </c>
      <c r="L30" s="15">
        <f t="shared" si="7"/>
        <v>0</v>
      </c>
    </row>
    <row r="31" spans="2:12" x14ac:dyDescent="0.25">
      <c r="B31" s="2" t="s">
        <v>47</v>
      </c>
      <c r="C31" s="3" t="s">
        <v>3</v>
      </c>
      <c r="D31" s="2">
        <v>10</v>
      </c>
      <c r="E31" s="11"/>
      <c r="F31" s="11"/>
      <c r="G31" s="11"/>
      <c r="H31" s="15">
        <f t="shared" si="8"/>
        <v>0</v>
      </c>
      <c r="I31" s="15">
        <f t="shared" si="9"/>
        <v>0</v>
      </c>
      <c r="J31" s="15">
        <f t="shared" si="10"/>
        <v>0</v>
      </c>
      <c r="K31" s="15">
        <f t="shared" si="11"/>
        <v>0</v>
      </c>
      <c r="L31" s="15">
        <f t="shared" si="7"/>
        <v>0</v>
      </c>
    </row>
    <row r="32" spans="2:12" x14ac:dyDescent="0.25">
      <c r="B32" s="2" t="s">
        <v>48</v>
      </c>
      <c r="C32" s="3" t="s">
        <v>3</v>
      </c>
      <c r="D32" s="2">
        <v>275</v>
      </c>
      <c r="E32" s="11"/>
      <c r="F32" s="11"/>
      <c r="G32" s="11"/>
      <c r="H32" s="15">
        <f t="shared" si="8"/>
        <v>0</v>
      </c>
      <c r="I32" s="15">
        <f t="shared" si="9"/>
        <v>0</v>
      </c>
      <c r="J32" s="15">
        <f t="shared" si="10"/>
        <v>0</v>
      </c>
      <c r="K32" s="15">
        <f t="shared" si="11"/>
        <v>0</v>
      </c>
      <c r="L32" s="15">
        <f t="shared" si="7"/>
        <v>0</v>
      </c>
    </row>
    <row r="33" spans="2:12" x14ac:dyDescent="0.25">
      <c r="B33" s="23" t="s">
        <v>4</v>
      </c>
      <c r="C33" s="24"/>
      <c r="D33" s="24"/>
      <c r="E33" s="25"/>
      <c r="F33" s="13"/>
      <c r="G33" s="8"/>
      <c r="H33" s="18">
        <f>SUM(H25:H32)</f>
        <v>0</v>
      </c>
      <c r="I33" s="18">
        <f t="shared" ref="I33:L33" si="12">SUM(I25:I32)</f>
        <v>0</v>
      </c>
      <c r="J33" s="18">
        <f t="shared" si="12"/>
        <v>0</v>
      </c>
      <c r="K33" s="18">
        <f t="shared" si="12"/>
        <v>0</v>
      </c>
      <c r="L33" s="18">
        <f t="shared" si="12"/>
        <v>0</v>
      </c>
    </row>
    <row r="34" spans="2:12" x14ac:dyDescent="0.25">
      <c r="B34" s="20" t="s">
        <v>13</v>
      </c>
      <c r="C34" s="21"/>
      <c r="D34" s="21"/>
      <c r="E34" s="21"/>
      <c r="F34" s="21"/>
      <c r="G34" s="21"/>
      <c r="H34" s="21"/>
      <c r="I34" s="21"/>
      <c r="J34" s="21"/>
      <c r="K34" s="21"/>
      <c r="L34" s="22"/>
    </row>
    <row r="35" spans="2:12" ht="17.25" x14ac:dyDescent="0.25">
      <c r="B35" s="2" t="s">
        <v>54</v>
      </c>
      <c r="C35" s="3" t="s">
        <v>3</v>
      </c>
      <c r="D35" s="2">
        <v>4</v>
      </c>
      <c r="E35" s="11"/>
      <c r="F35" s="11"/>
      <c r="G35" s="11"/>
      <c r="H35" s="15">
        <f>(G35/100)*F35</f>
        <v>0</v>
      </c>
      <c r="I35" s="15">
        <f>F35*((G35+100)/100)</f>
        <v>0</v>
      </c>
      <c r="J35" s="15">
        <f>D35*F35</f>
        <v>0</v>
      </c>
      <c r="K35" s="15">
        <f>D35*H35</f>
        <v>0</v>
      </c>
      <c r="L35" s="15">
        <f t="shared" ref="L35:L44" si="13">(D35*F35)*((G35+100)/100)</f>
        <v>0</v>
      </c>
    </row>
    <row r="36" spans="2:12" ht="17.25" x14ac:dyDescent="0.25">
      <c r="B36" s="2" t="s">
        <v>55</v>
      </c>
      <c r="C36" s="3" t="s">
        <v>3</v>
      </c>
      <c r="D36" s="2">
        <v>1</v>
      </c>
      <c r="E36" s="11"/>
      <c r="F36" s="11"/>
      <c r="G36" s="11"/>
      <c r="H36" s="15">
        <f t="shared" ref="H36:H44" si="14">(G36/100)*F36</f>
        <v>0</v>
      </c>
      <c r="I36" s="15">
        <f t="shared" ref="I36:I44" si="15">F36*((G36+100)/100)</f>
        <v>0</v>
      </c>
      <c r="J36" s="15">
        <f t="shared" ref="J36:J44" si="16">D36*F36</f>
        <v>0</v>
      </c>
      <c r="K36" s="15">
        <f t="shared" ref="K36:K44" si="17">D36*H36</f>
        <v>0</v>
      </c>
      <c r="L36" s="15">
        <f t="shared" si="13"/>
        <v>0</v>
      </c>
    </row>
    <row r="37" spans="2:12" ht="31.5" customHeight="1" x14ac:dyDescent="0.25">
      <c r="B37" s="4" t="s">
        <v>56</v>
      </c>
      <c r="C37" s="5" t="s">
        <v>3</v>
      </c>
      <c r="D37" s="6">
        <v>1</v>
      </c>
      <c r="E37" s="14"/>
      <c r="F37" s="11"/>
      <c r="G37" s="11"/>
      <c r="H37" s="15">
        <f t="shared" si="14"/>
        <v>0</v>
      </c>
      <c r="I37" s="15">
        <f t="shared" si="15"/>
        <v>0</v>
      </c>
      <c r="J37" s="15">
        <f t="shared" si="16"/>
        <v>0</v>
      </c>
      <c r="K37" s="15">
        <f t="shared" si="17"/>
        <v>0</v>
      </c>
      <c r="L37" s="15">
        <f t="shared" si="13"/>
        <v>0</v>
      </c>
    </row>
    <row r="38" spans="2:12" ht="30.75" customHeight="1" x14ac:dyDescent="0.25">
      <c r="B38" s="4" t="s">
        <v>14</v>
      </c>
      <c r="C38" s="5" t="s">
        <v>3</v>
      </c>
      <c r="D38" s="6">
        <v>1</v>
      </c>
      <c r="E38" s="14"/>
      <c r="F38" s="11"/>
      <c r="G38" s="11"/>
      <c r="H38" s="15">
        <f t="shared" si="14"/>
        <v>0</v>
      </c>
      <c r="I38" s="15">
        <f t="shared" si="15"/>
        <v>0</v>
      </c>
      <c r="J38" s="15">
        <f t="shared" si="16"/>
        <v>0</v>
      </c>
      <c r="K38" s="15">
        <f t="shared" si="17"/>
        <v>0</v>
      </c>
      <c r="L38" s="15">
        <f t="shared" si="13"/>
        <v>0</v>
      </c>
    </row>
    <row r="39" spans="2:12" ht="17.25" x14ac:dyDescent="0.25">
      <c r="B39" s="2" t="s">
        <v>77</v>
      </c>
      <c r="C39" s="3" t="s">
        <v>3</v>
      </c>
      <c r="D39" s="2">
        <v>3</v>
      </c>
      <c r="E39" s="11"/>
      <c r="F39" s="11"/>
      <c r="G39" s="11"/>
      <c r="H39" s="15">
        <f t="shared" si="14"/>
        <v>0</v>
      </c>
      <c r="I39" s="15">
        <f t="shared" si="15"/>
        <v>0</v>
      </c>
      <c r="J39" s="15">
        <f t="shared" si="16"/>
        <v>0</v>
      </c>
      <c r="K39" s="15">
        <f t="shared" si="17"/>
        <v>0</v>
      </c>
      <c r="L39" s="15">
        <f t="shared" si="13"/>
        <v>0</v>
      </c>
    </row>
    <row r="40" spans="2:12" ht="17.25" x14ac:dyDescent="0.25">
      <c r="B40" s="2" t="s">
        <v>78</v>
      </c>
      <c r="C40" s="3" t="s">
        <v>3</v>
      </c>
      <c r="D40" s="2">
        <v>1</v>
      </c>
      <c r="E40" s="11"/>
      <c r="F40" s="11"/>
      <c r="G40" s="11"/>
      <c r="H40" s="15">
        <f t="shared" si="14"/>
        <v>0</v>
      </c>
      <c r="I40" s="15">
        <f t="shared" si="15"/>
        <v>0</v>
      </c>
      <c r="J40" s="15">
        <f t="shared" si="16"/>
        <v>0</v>
      </c>
      <c r="K40" s="15">
        <f t="shared" si="17"/>
        <v>0</v>
      </c>
      <c r="L40" s="15">
        <f t="shared" si="13"/>
        <v>0</v>
      </c>
    </row>
    <row r="41" spans="2:12" ht="17.25" x14ac:dyDescent="0.25">
      <c r="B41" s="2" t="s">
        <v>57</v>
      </c>
      <c r="C41" s="3" t="s">
        <v>3</v>
      </c>
      <c r="D41" s="2">
        <v>2</v>
      </c>
      <c r="E41" s="11"/>
      <c r="F41" s="11"/>
      <c r="G41" s="11"/>
      <c r="H41" s="15">
        <f t="shared" si="14"/>
        <v>0</v>
      </c>
      <c r="I41" s="15">
        <f t="shared" si="15"/>
        <v>0</v>
      </c>
      <c r="J41" s="15">
        <f t="shared" si="16"/>
        <v>0</v>
      </c>
      <c r="K41" s="15">
        <f t="shared" si="17"/>
        <v>0</v>
      </c>
      <c r="L41" s="15">
        <f t="shared" si="13"/>
        <v>0</v>
      </c>
    </row>
    <row r="42" spans="2:12" ht="17.25" x14ac:dyDescent="0.25">
      <c r="B42" s="2" t="s">
        <v>58</v>
      </c>
      <c r="C42" s="3" t="s">
        <v>3</v>
      </c>
      <c r="D42" s="2">
        <v>1</v>
      </c>
      <c r="E42" s="11"/>
      <c r="F42" s="11"/>
      <c r="G42" s="11"/>
      <c r="H42" s="15">
        <f t="shared" si="14"/>
        <v>0</v>
      </c>
      <c r="I42" s="15">
        <f t="shared" si="15"/>
        <v>0</v>
      </c>
      <c r="J42" s="15">
        <f t="shared" si="16"/>
        <v>0</v>
      </c>
      <c r="K42" s="15">
        <f t="shared" si="17"/>
        <v>0</v>
      </c>
      <c r="L42" s="15">
        <f t="shared" si="13"/>
        <v>0</v>
      </c>
    </row>
    <row r="43" spans="2:12" ht="17.25" x14ac:dyDescent="0.25">
      <c r="B43" s="2" t="s">
        <v>57</v>
      </c>
      <c r="C43" s="3" t="s">
        <v>3</v>
      </c>
      <c r="D43" s="2">
        <v>2</v>
      </c>
      <c r="E43" s="11"/>
      <c r="F43" s="11"/>
      <c r="G43" s="11"/>
      <c r="H43" s="15">
        <f t="shared" si="14"/>
        <v>0</v>
      </c>
      <c r="I43" s="15">
        <f t="shared" si="15"/>
        <v>0</v>
      </c>
      <c r="J43" s="15">
        <f t="shared" si="16"/>
        <v>0</v>
      </c>
      <c r="K43" s="15">
        <f t="shared" si="17"/>
        <v>0</v>
      </c>
      <c r="L43" s="15">
        <f t="shared" si="13"/>
        <v>0</v>
      </c>
    </row>
    <row r="44" spans="2:12" ht="17.25" x14ac:dyDescent="0.25">
      <c r="B44" s="2" t="s">
        <v>15</v>
      </c>
      <c r="C44" s="3" t="s">
        <v>3</v>
      </c>
      <c r="D44" s="2">
        <v>1</v>
      </c>
      <c r="E44" s="11"/>
      <c r="F44" s="11"/>
      <c r="G44" s="11"/>
      <c r="H44" s="15">
        <f t="shared" si="14"/>
        <v>0</v>
      </c>
      <c r="I44" s="15">
        <f t="shared" si="15"/>
        <v>0</v>
      </c>
      <c r="J44" s="15">
        <f t="shared" si="16"/>
        <v>0</v>
      </c>
      <c r="K44" s="15">
        <f t="shared" si="17"/>
        <v>0</v>
      </c>
      <c r="L44" s="15">
        <f t="shared" si="13"/>
        <v>0</v>
      </c>
    </row>
    <row r="45" spans="2:12" x14ac:dyDescent="0.25">
      <c r="B45" s="26" t="s">
        <v>16</v>
      </c>
      <c r="C45" s="26"/>
      <c r="D45" s="26"/>
      <c r="E45" s="26"/>
      <c r="F45" s="26"/>
      <c r="G45" s="8"/>
      <c r="H45" s="17">
        <f>SUM(H35:H44)</f>
        <v>0</v>
      </c>
      <c r="I45" s="17">
        <f t="shared" ref="I45:L45" si="18">SUM(I35:I44)</f>
        <v>0</v>
      </c>
      <c r="J45" s="17">
        <f t="shared" si="18"/>
        <v>0</v>
      </c>
      <c r="K45" s="17">
        <f t="shared" si="18"/>
        <v>0</v>
      </c>
      <c r="L45" s="17">
        <f t="shared" si="18"/>
        <v>0</v>
      </c>
    </row>
    <row r="46" spans="2:12" x14ac:dyDescent="0.25">
      <c r="B46" s="20" t="s">
        <v>17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2:12" x14ac:dyDescent="0.25">
      <c r="B47" s="2" t="s">
        <v>18</v>
      </c>
      <c r="C47" s="3" t="s">
        <v>19</v>
      </c>
      <c r="D47" s="2">
        <v>18</v>
      </c>
      <c r="E47" s="11"/>
      <c r="F47" s="11"/>
      <c r="G47" s="11"/>
      <c r="H47" s="15">
        <f>(G47/100)*F47</f>
        <v>0</v>
      </c>
      <c r="I47" s="15">
        <f>F47*((G47+100)/100)</f>
        <v>0</v>
      </c>
      <c r="J47" s="15">
        <f>D47*F47</f>
        <v>0</v>
      </c>
      <c r="K47" s="15">
        <f>D47*H47</f>
        <v>0</v>
      </c>
      <c r="L47" s="15">
        <f>(D47*F47)*((G47+100)/100)</f>
        <v>0</v>
      </c>
    </row>
    <row r="48" spans="2:12" x14ac:dyDescent="0.25">
      <c r="B48" s="2" t="s">
        <v>20</v>
      </c>
      <c r="C48" s="3" t="s">
        <v>19</v>
      </c>
      <c r="D48" s="2">
        <v>18</v>
      </c>
      <c r="E48" s="11"/>
      <c r="F48" s="11"/>
      <c r="G48" s="11"/>
      <c r="H48" s="15">
        <f t="shared" ref="H48:H49" si="19">(G48/100)*F48</f>
        <v>0</v>
      </c>
      <c r="I48" s="15">
        <f t="shared" ref="I48:I49" si="20">F48*((G48+100)/100)</f>
        <v>0</v>
      </c>
      <c r="J48" s="15">
        <f t="shared" ref="J48:J49" si="21">D48*F48</f>
        <v>0</v>
      </c>
      <c r="K48" s="15">
        <f t="shared" ref="K48:K49" si="22">D48*H48</f>
        <v>0</v>
      </c>
      <c r="L48" s="15">
        <f>(D48*F48)*((G48+100)/100)</f>
        <v>0</v>
      </c>
    </row>
    <row r="49" spans="2:12" x14ac:dyDescent="0.25">
      <c r="B49" s="2" t="s">
        <v>21</v>
      </c>
      <c r="C49" s="3" t="s">
        <v>19</v>
      </c>
      <c r="D49" s="2">
        <v>18</v>
      </c>
      <c r="E49" s="11"/>
      <c r="F49" s="11"/>
      <c r="G49" s="11"/>
      <c r="H49" s="15">
        <f t="shared" si="19"/>
        <v>0</v>
      </c>
      <c r="I49" s="15">
        <f t="shared" si="20"/>
        <v>0</v>
      </c>
      <c r="J49" s="15">
        <f t="shared" si="21"/>
        <v>0</v>
      </c>
      <c r="K49" s="15">
        <f t="shared" si="22"/>
        <v>0</v>
      </c>
      <c r="L49" s="15">
        <f>(D49*F49)*((G49+100)/100)</f>
        <v>0</v>
      </c>
    </row>
    <row r="50" spans="2:12" x14ac:dyDescent="0.25">
      <c r="B50" s="23" t="s">
        <v>22</v>
      </c>
      <c r="C50" s="24"/>
      <c r="D50" s="24"/>
      <c r="E50" s="24"/>
      <c r="F50" s="24"/>
      <c r="G50" s="24"/>
      <c r="H50" s="17">
        <f>SUM(H47:H49)</f>
        <v>0</v>
      </c>
      <c r="I50" s="17">
        <f t="shared" ref="I50:L50" si="23">SUM(I47:I49)</f>
        <v>0</v>
      </c>
      <c r="J50" s="17">
        <f t="shared" si="23"/>
        <v>0</v>
      </c>
      <c r="K50" s="17">
        <f t="shared" si="23"/>
        <v>0</v>
      </c>
      <c r="L50" s="17">
        <f t="shared" si="23"/>
        <v>0</v>
      </c>
    </row>
    <row r="51" spans="2:12" x14ac:dyDescent="0.25">
      <c r="B51" s="20" t="s">
        <v>23</v>
      </c>
      <c r="C51" s="21"/>
      <c r="D51" s="21"/>
      <c r="E51" s="21"/>
      <c r="F51" s="21"/>
      <c r="G51" s="21"/>
      <c r="H51" s="21"/>
      <c r="I51" s="21"/>
      <c r="J51" s="21"/>
      <c r="K51" s="21"/>
      <c r="L51" s="22"/>
    </row>
    <row r="52" spans="2:12" x14ac:dyDescent="0.25">
      <c r="B52" s="7" t="s">
        <v>24</v>
      </c>
      <c r="C52" s="3" t="s">
        <v>3</v>
      </c>
      <c r="D52" s="10">
        <v>20</v>
      </c>
      <c r="E52" s="9"/>
      <c r="F52" s="11"/>
      <c r="G52" s="11"/>
      <c r="H52" s="15">
        <f t="shared" ref="H52:H69" si="24">(G52/100)*F52</f>
        <v>0</v>
      </c>
      <c r="I52" s="15">
        <f>F52*((G52+100)/100)</f>
        <v>0</v>
      </c>
      <c r="J52" s="15">
        <f>D52*F52</f>
        <v>0</v>
      </c>
      <c r="K52" s="15">
        <f t="shared" ref="K52:K69" si="25">D52*H52</f>
        <v>0</v>
      </c>
      <c r="L52" s="15">
        <f t="shared" ref="L52:L69" si="26">(D52*F52)*((G52+100)/100)</f>
        <v>0</v>
      </c>
    </row>
    <row r="53" spans="2:12" x14ac:dyDescent="0.25">
      <c r="B53" s="2" t="s">
        <v>25</v>
      </c>
      <c r="C53" s="3" t="s">
        <v>26</v>
      </c>
      <c r="D53" s="2">
        <v>490</v>
      </c>
      <c r="E53" s="11"/>
      <c r="F53" s="11"/>
      <c r="G53" s="11"/>
      <c r="H53" s="15">
        <f t="shared" si="24"/>
        <v>0</v>
      </c>
      <c r="I53" s="15">
        <f t="shared" ref="I53:I69" si="27">F53*((G53+100)/100)</f>
        <v>0</v>
      </c>
      <c r="J53" s="15">
        <f t="shared" ref="J53:J69" si="28">D53*F53</f>
        <v>0</v>
      </c>
      <c r="K53" s="15">
        <f t="shared" si="25"/>
        <v>0</v>
      </c>
      <c r="L53" s="15">
        <f t="shared" si="26"/>
        <v>0</v>
      </c>
    </row>
    <row r="54" spans="2:12" x14ac:dyDescent="0.25">
      <c r="B54" s="2" t="s">
        <v>27</v>
      </c>
      <c r="C54" s="3" t="s">
        <v>3</v>
      </c>
      <c r="D54" s="2">
        <v>40</v>
      </c>
      <c r="E54" s="11"/>
      <c r="F54" s="11"/>
      <c r="G54" s="11"/>
      <c r="H54" s="15">
        <f t="shared" si="24"/>
        <v>0</v>
      </c>
      <c r="I54" s="15">
        <f t="shared" si="27"/>
        <v>0</v>
      </c>
      <c r="J54" s="15">
        <f t="shared" si="28"/>
        <v>0</v>
      </c>
      <c r="K54" s="15">
        <f t="shared" si="25"/>
        <v>0</v>
      </c>
      <c r="L54" s="15">
        <f t="shared" si="26"/>
        <v>0</v>
      </c>
    </row>
    <row r="55" spans="2:12" x14ac:dyDescent="0.25">
      <c r="B55" s="2" t="s">
        <v>28</v>
      </c>
      <c r="C55" s="3" t="s">
        <v>3</v>
      </c>
      <c r="D55" s="2">
        <v>240</v>
      </c>
      <c r="E55" s="11"/>
      <c r="F55" s="11"/>
      <c r="G55" s="11"/>
      <c r="H55" s="15">
        <f t="shared" si="24"/>
        <v>0</v>
      </c>
      <c r="I55" s="15">
        <f t="shared" si="27"/>
        <v>0</v>
      </c>
      <c r="J55" s="15">
        <f t="shared" si="28"/>
        <v>0</v>
      </c>
      <c r="K55" s="15">
        <f t="shared" si="25"/>
        <v>0</v>
      </c>
      <c r="L55" s="15">
        <f t="shared" si="26"/>
        <v>0</v>
      </c>
    </row>
    <row r="56" spans="2:12" x14ac:dyDescent="0.25">
      <c r="B56" s="2" t="s">
        <v>63</v>
      </c>
      <c r="C56" s="3" t="s">
        <v>3</v>
      </c>
      <c r="D56" s="2">
        <v>65</v>
      </c>
      <c r="E56" s="11"/>
      <c r="F56" s="11"/>
      <c r="G56" s="11"/>
      <c r="H56" s="15">
        <f t="shared" si="24"/>
        <v>0</v>
      </c>
      <c r="I56" s="15">
        <f t="shared" si="27"/>
        <v>0</v>
      </c>
      <c r="J56" s="15">
        <f t="shared" si="28"/>
        <v>0</v>
      </c>
      <c r="K56" s="15">
        <f t="shared" si="25"/>
        <v>0</v>
      </c>
      <c r="L56" s="15">
        <f t="shared" si="26"/>
        <v>0</v>
      </c>
    </row>
    <row r="57" spans="2:12" x14ac:dyDescent="0.25">
      <c r="B57" s="2" t="s">
        <v>29</v>
      </c>
      <c r="C57" s="3" t="s">
        <v>3</v>
      </c>
      <c r="D57" s="2">
        <v>10</v>
      </c>
      <c r="E57" s="11"/>
      <c r="F57" s="11"/>
      <c r="G57" s="11"/>
      <c r="H57" s="15">
        <f t="shared" si="24"/>
        <v>0</v>
      </c>
      <c r="I57" s="15">
        <f t="shared" si="27"/>
        <v>0</v>
      </c>
      <c r="J57" s="15">
        <f t="shared" si="28"/>
        <v>0</v>
      </c>
      <c r="K57" s="15">
        <f t="shared" si="25"/>
        <v>0</v>
      </c>
      <c r="L57" s="15">
        <f t="shared" si="26"/>
        <v>0</v>
      </c>
    </row>
    <row r="58" spans="2:12" x14ac:dyDescent="0.25">
      <c r="B58" s="2" t="s">
        <v>30</v>
      </c>
      <c r="C58" s="3" t="s">
        <v>3</v>
      </c>
      <c r="D58" s="2">
        <v>20</v>
      </c>
      <c r="E58" s="11"/>
      <c r="F58" s="11"/>
      <c r="G58" s="11"/>
      <c r="H58" s="15">
        <f t="shared" si="24"/>
        <v>0</v>
      </c>
      <c r="I58" s="15">
        <f t="shared" si="27"/>
        <v>0</v>
      </c>
      <c r="J58" s="15">
        <f t="shared" si="28"/>
        <v>0</v>
      </c>
      <c r="K58" s="15">
        <f t="shared" si="25"/>
        <v>0</v>
      </c>
      <c r="L58" s="15">
        <f t="shared" si="26"/>
        <v>0</v>
      </c>
    </row>
    <row r="59" spans="2:12" x14ac:dyDescent="0.25">
      <c r="B59" s="2" t="s">
        <v>31</v>
      </c>
      <c r="C59" s="3" t="s">
        <v>3</v>
      </c>
      <c r="D59" s="2">
        <v>16</v>
      </c>
      <c r="E59" s="11"/>
      <c r="F59" s="11"/>
      <c r="G59" s="11"/>
      <c r="H59" s="15">
        <f t="shared" si="24"/>
        <v>0</v>
      </c>
      <c r="I59" s="15">
        <f t="shared" si="27"/>
        <v>0</v>
      </c>
      <c r="J59" s="15">
        <f t="shared" si="28"/>
        <v>0</v>
      </c>
      <c r="K59" s="15">
        <f t="shared" si="25"/>
        <v>0</v>
      </c>
      <c r="L59" s="15">
        <f t="shared" si="26"/>
        <v>0</v>
      </c>
    </row>
    <row r="60" spans="2:12" x14ac:dyDescent="0.25">
      <c r="B60" s="2" t="s">
        <v>32</v>
      </c>
      <c r="C60" s="3" t="s">
        <v>3</v>
      </c>
      <c r="D60" s="2">
        <v>10</v>
      </c>
      <c r="E60" s="11"/>
      <c r="F60" s="11"/>
      <c r="G60" s="11"/>
      <c r="H60" s="15">
        <f t="shared" si="24"/>
        <v>0</v>
      </c>
      <c r="I60" s="15">
        <f t="shared" si="27"/>
        <v>0</v>
      </c>
      <c r="J60" s="15">
        <f t="shared" si="28"/>
        <v>0</v>
      </c>
      <c r="K60" s="15">
        <f t="shared" si="25"/>
        <v>0</v>
      </c>
      <c r="L60" s="15">
        <f t="shared" si="26"/>
        <v>0</v>
      </c>
    </row>
    <row r="61" spans="2:12" x14ac:dyDescent="0.25">
      <c r="B61" s="2" t="s">
        <v>33</v>
      </c>
      <c r="C61" s="3" t="s">
        <v>3</v>
      </c>
      <c r="D61" s="2">
        <v>20</v>
      </c>
      <c r="E61" s="11"/>
      <c r="F61" s="11"/>
      <c r="G61" s="11"/>
      <c r="H61" s="15">
        <f t="shared" si="24"/>
        <v>0</v>
      </c>
      <c r="I61" s="15">
        <f t="shared" si="27"/>
        <v>0</v>
      </c>
      <c r="J61" s="15">
        <f t="shared" si="28"/>
        <v>0</v>
      </c>
      <c r="K61" s="15">
        <f t="shared" si="25"/>
        <v>0</v>
      </c>
      <c r="L61" s="15">
        <f t="shared" si="26"/>
        <v>0</v>
      </c>
    </row>
    <row r="62" spans="2:12" x14ac:dyDescent="0.25">
      <c r="B62" s="2" t="s">
        <v>34</v>
      </c>
      <c r="C62" s="3" t="s">
        <v>3</v>
      </c>
      <c r="D62" s="2">
        <v>16</v>
      </c>
      <c r="E62" s="11"/>
      <c r="F62" s="11"/>
      <c r="G62" s="11"/>
      <c r="H62" s="15">
        <f t="shared" si="24"/>
        <v>0</v>
      </c>
      <c r="I62" s="15">
        <f t="shared" si="27"/>
        <v>0</v>
      </c>
      <c r="J62" s="15">
        <f t="shared" si="28"/>
        <v>0</v>
      </c>
      <c r="K62" s="15">
        <f t="shared" si="25"/>
        <v>0</v>
      </c>
      <c r="L62" s="15">
        <f t="shared" si="26"/>
        <v>0</v>
      </c>
    </row>
    <row r="63" spans="2:12" x14ac:dyDescent="0.25">
      <c r="B63" s="2" t="s">
        <v>59</v>
      </c>
      <c r="C63" s="3" t="s">
        <v>26</v>
      </c>
      <c r="D63" s="2">
        <v>65</v>
      </c>
      <c r="E63" s="11"/>
      <c r="F63" s="11"/>
      <c r="G63" s="11"/>
      <c r="H63" s="15">
        <f t="shared" si="24"/>
        <v>0</v>
      </c>
      <c r="I63" s="15">
        <f t="shared" si="27"/>
        <v>0</v>
      </c>
      <c r="J63" s="15">
        <f t="shared" si="28"/>
        <v>0</v>
      </c>
      <c r="K63" s="15">
        <f t="shared" si="25"/>
        <v>0</v>
      </c>
      <c r="L63" s="15">
        <f t="shared" si="26"/>
        <v>0</v>
      </c>
    </row>
    <row r="64" spans="2:12" x14ac:dyDescent="0.25">
      <c r="B64" s="2" t="s">
        <v>35</v>
      </c>
      <c r="C64" s="3" t="s">
        <v>60</v>
      </c>
      <c r="D64" s="2">
        <v>1</v>
      </c>
      <c r="E64" s="11"/>
      <c r="F64" s="11"/>
      <c r="G64" s="11"/>
      <c r="H64" s="15">
        <f t="shared" si="24"/>
        <v>0</v>
      </c>
      <c r="I64" s="15">
        <f t="shared" si="27"/>
        <v>0</v>
      </c>
      <c r="J64" s="15">
        <f t="shared" si="28"/>
        <v>0</v>
      </c>
      <c r="K64" s="15">
        <f t="shared" si="25"/>
        <v>0</v>
      </c>
      <c r="L64" s="15">
        <f t="shared" si="26"/>
        <v>0</v>
      </c>
    </row>
    <row r="65" spans="2:12" x14ac:dyDescent="0.25">
      <c r="B65" s="2" t="s">
        <v>36</v>
      </c>
      <c r="C65" s="3" t="s">
        <v>60</v>
      </c>
      <c r="D65" s="2">
        <v>1</v>
      </c>
      <c r="E65" s="11"/>
      <c r="F65" s="11"/>
      <c r="G65" s="11"/>
      <c r="H65" s="15">
        <f t="shared" si="24"/>
        <v>0</v>
      </c>
      <c r="I65" s="15">
        <f t="shared" si="27"/>
        <v>0</v>
      </c>
      <c r="J65" s="15">
        <f t="shared" si="28"/>
        <v>0</v>
      </c>
      <c r="K65" s="15">
        <f t="shared" si="25"/>
        <v>0</v>
      </c>
      <c r="L65" s="15">
        <f t="shared" si="26"/>
        <v>0</v>
      </c>
    </row>
    <row r="66" spans="2:12" x14ac:dyDescent="0.25">
      <c r="B66" s="2" t="s">
        <v>37</v>
      </c>
      <c r="C66" s="3" t="s">
        <v>60</v>
      </c>
      <c r="D66" s="2">
        <v>1</v>
      </c>
      <c r="E66" s="11"/>
      <c r="F66" s="11"/>
      <c r="G66" s="11"/>
      <c r="H66" s="15">
        <f t="shared" si="24"/>
        <v>0</v>
      </c>
      <c r="I66" s="15">
        <f t="shared" si="27"/>
        <v>0</v>
      </c>
      <c r="J66" s="15">
        <f t="shared" si="28"/>
        <v>0</v>
      </c>
      <c r="K66" s="15">
        <f t="shared" si="25"/>
        <v>0</v>
      </c>
      <c r="L66" s="15">
        <f t="shared" si="26"/>
        <v>0</v>
      </c>
    </row>
    <row r="67" spans="2:12" x14ac:dyDescent="0.25">
      <c r="B67" s="2" t="s">
        <v>38</v>
      </c>
      <c r="C67" s="3" t="s">
        <v>60</v>
      </c>
      <c r="D67" s="2">
        <v>1</v>
      </c>
      <c r="E67" s="11"/>
      <c r="F67" s="11"/>
      <c r="G67" s="11"/>
      <c r="H67" s="15">
        <f t="shared" si="24"/>
        <v>0</v>
      </c>
      <c r="I67" s="15">
        <f t="shared" si="27"/>
        <v>0</v>
      </c>
      <c r="J67" s="15">
        <f t="shared" si="28"/>
        <v>0</v>
      </c>
      <c r="K67" s="15">
        <f t="shared" si="25"/>
        <v>0</v>
      </c>
      <c r="L67" s="15">
        <f t="shared" si="26"/>
        <v>0</v>
      </c>
    </row>
    <row r="68" spans="2:12" x14ac:dyDescent="0.25">
      <c r="B68" s="2" t="s">
        <v>39</v>
      </c>
      <c r="C68" s="3" t="s">
        <v>60</v>
      </c>
      <c r="D68" s="2">
        <v>1</v>
      </c>
      <c r="E68" s="11"/>
      <c r="F68" s="11"/>
      <c r="G68" s="11"/>
      <c r="H68" s="15">
        <f t="shared" si="24"/>
        <v>0</v>
      </c>
      <c r="I68" s="15">
        <f t="shared" si="27"/>
        <v>0</v>
      </c>
      <c r="J68" s="15">
        <f t="shared" si="28"/>
        <v>0</v>
      </c>
      <c r="K68" s="15">
        <f t="shared" si="25"/>
        <v>0</v>
      </c>
      <c r="L68" s="15">
        <f t="shared" si="26"/>
        <v>0</v>
      </c>
    </row>
    <row r="69" spans="2:12" x14ac:dyDescent="0.25">
      <c r="B69" s="2" t="s">
        <v>62</v>
      </c>
      <c r="C69" s="3" t="s">
        <v>60</v>
      </c>
      <c r="D69" s="2">
        <v>1</v>
      </c>
      <c r="E69" s="11"/>
      <c r="F69" s="11"/>
      <c r="G69" s="11"/>
      <c r="H69" s="15">
        <f t="shared" si="24"/>
        <v>0</v>
      </c>
      <c r="I69" s="15">
        <f t="shared" si="27"/>
        <v>0</v>
      </c>
      <c r="J69" s="15">
        <f t="shared" si="28"/>
        <v>0</v>
      </c>
      <c r="K69" s="15">
        <f t="shared" si="25"/>
        <v>0</v>
      </c>
      <c r="L69" s="15">
        <f t="shared" si="26"/>
        <v>0</v>
      </c>
    </row>
    <row r="70" spans="2:12" x14ac:dyDescent="0.25">
      <c r="B70" s="23" t="s">
        <v>40</v>
      </c>
      <c r="C70" s="24"/>
      <c r="D70" s="24"/>
      <c r="E70" s="24"/>
      <c r="F70" s="24"/>
      <c r="G70" s="24"/>
      <c r="H70" s="17">
        <f>SUM(H52:H69)</f>
        <v>0</v>
      </c>
      <c r="I70" s="17">
        <f t="shared" ref="I70:L70" si="29">SUM(I52:I69)</f>
        <v>0</v>
      </c>
      <c r="J70" s="17">
        <f t="shared" si="29"/>
        <v>0</v>
      </c>
      <c r="K70" s="17">
        <f t="shared" si="29"/>
        <v>0</v>
      </c>
      <c r="L70" s="17">
        <f t="shared" si="29"/>
        <v>0</v>
      </c>
    </row>
    <row r="72" spans="2:12" x14ac:dyDescent="0.25">
      <c r="B72" s="27" t="s">
        <v>79</v>
      </c>
      <c r="C72" s="27"/>
      <c r="D72" s="27"/>
      <c r="E72" s="27"/>
      <c r="F72" s="27"/>
      <c r="G72" s="27"/>
      <c r="H72" s="27"/>
      <c r="I72" s="27"/>
      <c r="J72" s="28">
        <f>J70+J50+J45+J33+J23</f>
        <v>0</v>
      </c>
      <c r="K72" s="28">
        <f>K70+K50+K45+K33+K23</f>
        <v>0</v>
      </c>
      <c r="L72" s="28">
        <f>L70+L50+L45+L33+L23</f>
        <v>0</v>
      </c>
    </row>
  </sheetData>
  <mergeCells count="15">
    <mergeCell ref="B72:I72"/>
    <mergeCell ref="C4:F4"/>
    <mergeCell ref="C5:F5"/>
    <mergeCell ref="C6:F6"/>
    <mergeCell ref="C7:F7"/>
    <mergeCell ref="B51:L51"/>
    <mergeCell ref="B50:G50"/>
    <mergeCell ref="B70:G70"/>
    <mergeCell ref="B33:E33"/>
    <mergeCell ref="B23:G23"/>
    <mergeCell ref="B45:F45"/>
    <mergeCell ref="B24:L24"/>
    <mergeCell ref="B34:L34"/>
    <mergeCell ref="B46:L46"/>
    <mergeCell ref="B11:L11"/>
  </mergeCells>
  <pageMargins left="0.7" right="0.7" top="0.31" bottom="0.28999999999999998" header="0.3" footer="0.3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kalkulace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thp_energetik</dc:creator>
  <cp:lastModifiedBy>Roxana Otrubová</cp:lastModifiedBy>
  <cp:lastPrinted>2025-07-02T08:01:44Z</cp:lastPrinted>
  <dcterms:created xsi:type="dcterms:W3CDTF">2025-06-27T10:21:54Z</dcterms:created>
  <dcterms:modified xsi:type="dcterms:W3CDTF">2025-07-02T08:04:21Z</dcterms:modified>
</cp:coreProperties>
</file>