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FMP 06 rukavice\"/>
    </mc:Choice>
  </mc:AlternateContent>
  <xr:revisionPtr revIDLastSave="0" documentId="13_ncr:1_{8A2B6D6B-7DAA-422F-99CD-2E7EA52A4A27}" xr6:coauthVersionLast="36" xr6:coauthVersionMax="36" xr10:uidLastSave="{00000000-0000-0000-0000-000000000000}"/>
  <bookViews>
    <workbookView xWindow="0" yWindow="0" windowWidth="27690" windowHeight="9915" xr2:uid="{D364DBB7-D2F7-455B-952D-485492B1CAF5}"/>
  </bookViews>
  <sheets>
    <sheet name="technická specifikace-část I" sheetId="5" r:id="rId1"/>
    <sheet name="nabídková cena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6" l="1"/>
  <c r="B9" i="6"/>
  <c r="B8" i="6"/>
  <c r="B7" i="6"/>
  <c r="B6" i="6"/>
  <c r="B5" i="6"/>
  <c r="B4" i="6"/>
  <c r="B11" i="6" l="1"/>
  <c r="K4" i="6"/>
  <c r="J4" i="6"/>
  <c r="M4" i="6" s="1"/>
  <c r="I4" i="6"/>
  <c r="L4" i="6" s="1"/>
</calcChain>
</file>

<file path=xl/sharedStrings.xml><?xml version="1.0" encoding="utf-8"?>
<sst xmlns="http://schemas.openxmlformats.org/spreadsheetml/2006/main" count="62" uniqueCount="60">
  <si>
    <t>Sterilní, vhodné pro všechny lékařské postupy</t>
  </si>
  <si>
    <t xml:space="preserve">K jednorázovému použití </t>
  </si>
  <si>
    <t>Plně anatomické, rovné prsty, rovný nebo rolovaný okraj</t>
  </si>
  <si>
    <t>Použití rukavic umožňuje provádět všechny potřebné výkony bez omezení citlivosti v rukou</t>
  </si>
  <si>
    <t>Pružnost rukavic umožňuje přirozený pohyb, rukavice neškrtí</t>
  </si>
  <si>
    <t>Snadné otevření obalu; tzv. peel efekt, nesmí být slepené</t>
  </si>
  <si>
    <t>Vnější povrch hladký s povrchovou mikrotexturou umožňuje bezpečné uchopení a manipulaci s nástroji v suchém i vlhkém prostředí</t>
  </si>
  <si>
    <t>Zboží splňuje: ANO/NE/popis</t>
  </si>
  <si>
    <t>"Dodávky operačních sterilních rukavic"</t>
  </si>
  <si>
    <t>Číslo spisu: OPA/FMP/2025/06/rukavice</t>
  </si>
  <si>
    <t xml:space="preserve">Uvedená specifikace a technické parametry představují minimální požadavky zadavatele na dodávku rukavic, které jsou předmětem této části veřejné zakázky. Účastník může nabídnout řešení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Účastník předloží v nabídce požadované technické (produktové) listy s podrobným popisem zboží, aby zadavatel mohl ověřit splnění požadovaných parametrů. </t>
  </si>
  <si>
    <t>Rukavice operační latexové bez pudru</t>
  </si>
  <si>
    <t xml:space="preserve">Dostupné ve velikostech:     6;   6,5;   7;   7,5;   8;   8,5;   9  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</si>
  <si>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</si>
  <si>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</si>
  <si>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</si>
  <si>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</si>
  <si>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</si>
  <si>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</si>
  <si>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</si>
  <si>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</si>
  <si>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</si>
  <si>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</si>
  <si>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</si>
  <si>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</si>
  <si>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</si>
  <si>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</si>
  <si>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</si>
  <si>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</si>
  <si>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</si>
  <si>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</si>
  <si>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r>
      <t xml:space="preserve">Vyrobeny z latexu, s obsahem celkového extrahovatelného latexového proteinu </t>
    </r>
    <r>
      <rPr>
        <sz val="10"/>
        <color theme="1"/>
        <rFont val="Calibri"/>
        <family val="2"/>
        <charset val="238"/>
      </rPr>
      <t>≤30</t>
    </r>
    <r>
      <rPr>
        <sz val="10"/>
        <color theme="1"/>
        <rFont val="Times New Roman"/>
        <family val="1"/>
        <charset val="238"/>
      </rPr>
      <t xml:space="preserve"> μg/g</t>
    </r>
  </si>
  <si>
    <t>Síla při roztržení před použitím ≥ 15 N (dle EN455)</t>
  </si>
  <si>
    <t>Testováno pro použití v kombinaci s chemoterapeutiky (v souladu s ASTM D6978)</t>
  </si>
  <si>
    <t>Testováno na přítomnost škodlivých proteinů v rukavicích (FITKIT test)</t>
  </si>
  <si>
    <t>Manžeta musí poskytovat bezpečné olemování pláště, včetně dobrého přilnutí na zápěstí, zabraňuje svinutí navléknuté rukavice.</t>
  </si>
  <si>
    <t xml:space="preserve">Úroveň mikrobiální propustnosti -  AQL maximálně 0,65 </t>
  </si>
  <si>
    <t>Katalogové / objednací číslo</t>
  </si>
  <si>
    <t>Nabízený materiál (obchodní název)</t>
  </si>
  <si>
    <t>Kód VZP</t>
  </si>
  <si>
    <t>Základní nabídková cena</t>
  </si>
  <si>
    <t>Cena za pár bez DPH</t>
  </si>
  <si>
    <t>sazba DPH</t>
  </si>
  <si>
    <t>doplní účastník</t>
  </si>
  <si>
    <t>Předpokládaný odběr párů/2 roky</t>
  </si>
  <si>
    <t>DPH v Kč</t>
  </si>
  <si>
    <t>Nabídková cena v Kč vč. DPH za předpokládaný odběr za 2 roky</t>
  </si>
  <si>
    <t xml:space="preserve">Nabídková cena v Kč bez DPH za předpokládaný odběr za 2 roky </t>
  </si>
  <si>
    <t>DPH v Kč za předpokládaný odběr za 2 roky</t>
  </si>
  <si>
    <t>Cena za pár v Kč vč. DPH</t>
  </si>
  <si>
    <t>Počet párů v balení</t>
  </si>
  <si>
    <t>Příloha č. 4a Technická specifikace - část I.</t>
  </si>
  <si>
    <t>Velikosti</t>
  </si>
  <si>
    <t>CELKEM</t>
  </si>
  <si>
    <t>Bez pudru</t>
  </si>
  <si>
    <t xml:space="preserve">19. </t>
  </si>
  <si>
    <t>Při zatížení v provozu nedojde k protržení rukavic</t>
  </si>
  <si>
    <t>Při navlékání nedojde k odtržení manžety a protržení rukavic</t>
  </si>
  <si>
    <r>
      <t>Síla materiálu v oblasti dlaně (tj. vrstva/y tvořící materiál rukavice v oblasti dlaně) min.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0,19 mm</t>
    </r>
  </si>
  <si>
    <t>Vnitřní povrch umožňuje snadné navlékání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</si>
</sst>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5" xfId="0" applyFont="1" applyFill="1" applyBorder="1"/>
    <xf numFmtId="4" fontId="0" fillId="0" borderId="0" xfId="0" applyNumberFormat="1"/>
    <xf numFmtId="0" fontId="3" fillId="0" borderId="9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/>
    </xf>
    <xf numFmtId="4" fontId="10" fillId="0" borderId="0" xfId="0" applyNumberFormat="1" applyFont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9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/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3" borderId="8" xfId="0" applyFont="1" applyFill="1" applyBorder="1"/>
    <xf numFmtId="0" fontId="3" fillId="0" borderId="10" xfId="0" applyFont="1" applyBorder="1"/>
    <xf numFmtId="49" fontId="7" fillId="2" borderId="11" xfId="0" applyNumberFormat="1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49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0" fillId="3" borderId="2" xfId="0" applyNumberFormat="1" applyFill="1" applyBorder="1" applyAlignment="1" applyProtection="1">
      <alignment horizontal="center" vertical="center" wrapText="1"/>
      <protection locked="0"/>
    </xf>
    <xf numFmtId="4" fontId="0" fillId="3" borderId="4" xfId="0" applyNumberFormat="1" applyFill="1" applyBorder="1" applyAlignment="1" applyProtection="1">
      <alignment horizontal="center" vertical="center" wrapText="1"/>
      <protection locked="0"/>
    </xf>
    <xf numFmtId="9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9" fontId="0" fillId="3" borderId="2" xfId="0" applyNumberFormat="1" applyFill="1" applyBorder="1" applyAlignment="1" applyProtection="1">
      <alignment horizontal="center" vertical="center" wrapText="1"/>
      <protection locked="0"/>
    </xf>
    <xf numFmtId="9" fontId="0" fillId="3" borderId="4" xfId="0" applyNumberFormat="1" applyFill="1" applyBorder="1" applyAlignment="1" applyProtection="1">
      <alignment horizontal="center" vertical="center" wrapText="1"/>
      <protection locked="0"/>
    </xf>
    <xf numFmtId="4" fontId="10" fillId="0" borderId="2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13" fillId="3" borderId="0" xfId="0" applyFont="1" applyFill="1" applyAlignment="1">
      <alignment horizontal="center" vertical="center"/>
    </xf>
  </cellXfs>
  <cellStyles count="2">
    <cellStyle name="Normální" xfId="0" builtinId="0"/>
    <cellStyle name="Normální 4" xfId="1" xr:uid="{B8694EB2-ABB2-4210-9362-11828C23C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fishersci.com/TFS-Assets/CCG/product-images/11311784_GRP_A.JPG-650.jpg?_ga=2.249152707.536198477.1578924757-2051078199.1578392578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fishersci.com/TFS-Assets/CCG/product-images/11311784_GRP_A.JPG-650.jpg?_ga=2.249152707.536198477.1578924757-2051078199.157839257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57150</xdr:colOff>
      <xdr:row>5</xdr:row>
      <xdr:rowOff>38673</xdr:rowOff>
    </xdr:to>
    <xdr:sp macro="" textlink="">
      <xdr:nvSpPr>
        <xdr:cNvPr id="2" name="productImage" descr="TPP Techno Plastic Products&amp;trade;&amp;nbsp;Serological Pipets: Food and Beverage Specimen Collection and Media Food and Beverage Testing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19AC2D-0D83-4BB1-AE89-FA2CA7D29B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0"/>
          <a:ext cx="304800" cy="1305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2</xdr:row>
      <xdr:rowOff>686373</xdr:rowOff>
    </xdr:to>
    <xdr:sp macro="" textlink="">
      <xdr:nvSpPr>
        <xdr:cNvPr id="2" name="productImage" descr="TPP Techno Plastic Products&amp;trade;&amp;nbsp;Serological Pipets: Food and Beverage Specimen Collection and Media Food and Beverage Testing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3DDD6-EFD5-4527-9546-EFA299FDB9D6}"/>
            </a:ext>
          </a:extLst>
        </xdr:cNvPr>
        <xdr:cNvSpPr>
          <a:spLocks noChangeAspect="1" noChangeArrowheads="1"/>
        </xdr:cNvSpPr>
      </xdr:nvSpPr>
      <xdr:spPr bwMode="auto">
        <a:xfrm>
          <a:off x="0" y="809625"/>
          <a:ext cx="304800" cy="1305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E1FB-506B-4C8C-B2A8-C56C23860906}">
  <dimension ref="A1:G63"/>
  <sheetViews>
    <sheetView tabSelected="1" zoomScaleNormal="100" workbookViewId="0">
      <selection activeCell="B10" sqref="B10"/>
    </sheetView>
  </sheetViews>
  <sheetFormatPr defaultRowHeight="15" x14ac:dyDescent="0.25"/>
  <cols>
    <col min="1" max="1" width="3.7109375" customWidth="1"/>
    <col min="2" max="2" width="65.7109375" customWidth="1"/>
    <col min="3" max="3" width="20.7109375" customWidth="1"/>
  </cols>
  <sheetData>
    <row r="1" spans="1:7" x14ac:dyDescent="0.25">
      <c r="A1" s="2" t="s">
        <v>51</v>
      </c>
      <c r="B1" s="2"/>
      <c r="C1" s="2"/>
    </row>
    <row r="2" spans="1:7" ht="18.75" x14ac:dyDescent="0.25">
      <c r="A2" s="44" t="s">
        <v>8</v>
      </c>
      <c r="B2" s="44"/>
      <c r="C2" s="44"/>
    </row>
    <row r="3" spans="1:7" x14ac:dyDescent="0.25">
      <c r="A3" s="2" t="s">
        <v>9</v>
      </c>
      <c r="B3" s="2"/>
      <c r="C3" s="2"/>
    </row>
    <row r="4" spans="1:7" x14ac:dyDescent="0.25">
      <c r="A4" s="2"/>
      <c r="B4" s="2"/>
      <c r="C4" s="11" t="s">
        <v>43</v>
      </c>
    </row>
    <row r="5" spans="1:7" ht="99.95" customHeight="1" thickBot="1" x14ac:dyDescent="0.3">
      <c r="A5" s="45" t="s">
        <v>10</v>
      </c>
      <c r="B5" s="46"/>
      <c r="C5" s="46"/>
      <c r="D5" s="1"/>
      <c r="E5" s="1"/>
      <c r="F5" s="1"/>
      <c r="G5" s="1"/>
    </row>
    <row r="6" spans="1:7" ht="39.950000000000003" customHeight="1" thickBot="1" x14ac:dyDescent="0.3">
      <c r="A6" s="37"/>
      <c r="B6" s="38" t="s">
        <v>11</v>
      </c>
      <c r="C6" s="39" t="s">
        <v>7</v>
      </c>
      <c r="D6" s="1"/>
      <c r="E6" s="1"/>
      <c r="F6" s="1"/>
      <c r="G6" s="1"/>
    </row>
    <row r="7" spans="1:7" ht="36" customHeight="1" x14ac:dyDescent="0.25">
      <c r="A7" s="34" t="s">
        <v>13</v>
      </c>
      <c r="B7" s="35" t="s">
        <v>31</v>
      </c>
      <c r="C7" s="36"/>
      <c r="D7" s="1"/>
      <c r="E7" s="1"/>
      <c r="F7" s="1"/>
      <c r="G7" s="1"/>
    </row>
    <row r="8" spans="1:7" ht="36" customHeight="1" x14ac:dyDescent="0.25">
      <c r="A8" s="10" t="s">
        <v>14</v>
      </c>
      <c r="B8" s="30" t="s">
        <v>6</v>
      </c>
      <c r="C8" s="12"/>
      <c r="D8" s="1"/>
      <c r="E8" s="1"/>
      <c r="F8" s="1"/>
      <c r="G8" s="1"/>
    </row>
    <row r="9" spans="1:7" ht="18" customHeight="1" x14ac:dyDescent="0.25">
      <c r="A9" s="10" t="s">
        <v>15</v>
      </c>
      <c r="B9" s="30" t="s">
        <v>59</v>
      </c>
      <c r="C9" s="12"/>
      <c r="D9" s="1"/>
      <c r="E9" s="1"/>
      <c r="F9" s="1"/>
      <c r="G9" s="1"/>
    </row>
    <row r="10" spans="1:7" ht="18" customHeight="1" x14ac:dyDescent="0.25">
      <c r="A10" s="10" t="s">
        <v>16</v>
      </c>
      <c r="B10" s="30" t="s">
        <v>0</v>
      </c>
      <c r="C10" s="12"/>
      <c r="D10" s="1"/>
      <c r="E10" s="1"/>
      <c r="F10" s="1"/>
      <c r="G10" s="1"/>
    </row>
    <row r="11" spans="1:7" ht="18" customHeight="1" x14ac:dyDescent="0.25">
      <c r="A11" s="10" t="s">
        <v>17</v>
      </c>
      <c r="B11" s="30" t="s">
        <v>1</v>
      </c>
      <c r="C11" s="12"/>
      <c r="D11" s="1"/>
      <c r="E11" s="1"/>
      <c r="F11" s="1"/>
      <c r="G11" s="1"/>
    </row>
    <row r="12" spans="1:7" ht="18" customHeight="1" x14ac:dyDescent="0.25">
      <c r="A12" s="10" t="s">
        <v>18</v>
      </c>
      <c r="B12" s="30" t="s">
        <v>54</v>
      </c>
      <c r="C12" s="12"/>
      <c r="D12" s="1"/>
      <c r="E12" s="1"/>
      <c r="F12" s="1"/>
      <c r="G12" s="1"/>
    </row>
    <row r="13" spans="1:7" ht="18" customHeight="1" x14ac:dyDescent="0.25">
      <c r="A13" s="10" t="s">
        <v>19</v>
      </c>
      <c r="B13" s="30" t="s">
        <v>2</v>
      </c>
      <c r="C13" s="12"/>
      <c r="D13" s="1"/>
      <c r="E13" s="1"/>
      <c r="F13" s="1"/>
      <c r="G13" s="1"/>
    </row>
    <row r="14" spans="1:7" ht="36" customHeight="1" x14ac:dyDescent="0.25">
      <c r="A14" s="10" t="s">
        <v>20</v>
      </c>
      <c r="B14" s="30" t="s">
        <v>35</v>
      </c>
      <c r="C14" s="12"/>
      <c r="D14" s="1"/>
      <c r="E14" s="1"/>
      <c r="F14" s="1"/>
      <c r="G14" s="1"/>
    </row>
    <row r="15" spans="1:7" ht="36" customHeight="1" x14ac:dyDescent="0.25">
      <c r="A15" s="10" t="s">
        <v>21</v>
      </c>
      <c r="B15" s="30" t="s">
        <v>58</v>
      </c>
      <c r="C15" s="12"/>
      <c r="D15" s="1"/>
      <c r="E15" s="1"/>
      <c r="F15" s="1"/>
      <c r="G15" s="1"/>
    </row>
    <row r="16" spans="1:7" ht="18" customHeight="1" x14ac:dyDescent="0.25">
      <c r="A16" s="10" t="s">
        <v>22</v>
      </c>
      <c r="B16" s="31" t="s">
        <v>36</v>
      </c>
      <c r="C16" s="12"/>
      <c r="D16" s="1"/>
      <c r="E16" s="1"/>
      <c r="F16" s="1"/>
      <c r="G16" s="1"/>
    </row>
    <row r="17" spans="1:7" ht="18" customHeight="1" x14ac:dyDescent="0.25">
      <c r="A17" s="10" t="s">
        <v>23</v>
      </c>
      <c r="B17" s="30" t="s">
        <v>32</v>
      </c>
      <c r="C17" s="12"/>
      <c r="D17" s="1"/>
      <c r="E17" s="1"/>
      <c r="F17" s="1"/>
      <c r="G17" s="1"/>
    </row>
    <row r="18" spans="1:7" ht="18" customHeight="1" x14ac:dyDescent="0.25">
      <c r="A18" s="10" t="s">
        <v>24</v>
      </c>
      <c r="B18" s="30" t="s">
        <v>12</v>
      </c>
      <c r="C18" s="12"/>
      <c r="D18" s="1"/>
      <c r="E18" s="1"/>
      <c r="F18" s="1"/>
      <c r="G18" s="1"/>
    </row>
    <row r="19" spans="1:7" ht="36" customHeight="1" x14ac:dyDescent="0.25">
      <c r="A19" s="10" t="s">
        <v>25</v>
      </c>
      <c r="B19" s="30" t="s">
        <v>3</v>
      </c>
      <c r="C19" s="12"/>
      <c r="D19" s="1"/>
      <c r="E19" s="1"/>
      <c r="F19" s="1"/>
      <c r="G19" s="1"/>
    </row>
    <row r="20" spans="1:7" ht="18" customHeight="1" x14ac:dyDescent="0.25">
      <c r="A20" s="10" t="s">
        <v>26</v>
      </c>
      <c r="B20" s="30" t="s">
        <v>4</v>
      </c>
      <c r="C20" s="12"/>
      <c r="D20" s="1"/>
      <c r="E20" s="1"/>
      <c r="F20" s="1"/>
      <c r="G20" s="1"/>
    </row>
    <row r="21" spans="1:7" ht="18" customHeight="1" x14ac:dyDescent="0.25">
      <c r="A21" s="10" t="s">
        <v>27</v>
      </c>
      <c r="B21" s="30" t="s">
        <v>56</v>
      </c>
      <c r="C21" s="12"/>
      <c r="D21" s="1"/>
      <c r="E21" s="1"/>
      <c r="F21" s="1"/>
      <c r="G21" s="1"/>
    </row>
    <row r="22" spans="1:7" ht="18" customHeight="1" x14ac:dyDescent="0.25">
      <c r="A22" s="10" t="s">
        <v>28</v>
      </c>
      <c r="B22" s="30" t="s">
        <v>57</v>
      </c>
      <c r="C22" s="12"/>
      <c r="D22" s="1"/>
      <c r="E22" s="1"/>
      <c r="F22" s="1"/>
      <c r="G22" s="1"/>
    </row>
    <row r="23" spans="1:7" ht="18" customHeight="1" x14ac:dyDescent="0.25">
      <c r="A23" s="10" t="s">
        <v>29</v>
      </c>
      <c r="B23" s="30" t="s">
        <v>5</v>
      </c>
      <c r="C23" s="12"/>
      <c r="D23" s="1"/>
      <c r="E23" s="1"/>
      <c r="F23" s="1"/>
      <c r="G23" s="1"/>
    </row>
    <row r="24" spans="1:7" ht="18" customHeight="1" x14ac:dyDescent="0.25">
      <c r="A24" s="10" t="s">
        <v>30</v>
      </c>
      <c r="B24" s="30" t="s">
        <v>33</v>
      </c>
      <c r="C24" s="12"/>
      <c r="D24" s="1"/>
      <c r="E24" s="1"/>
      <c r="F24" s="1"/>
      <c r="G24" s="1"/>
    </row>
    <row r="25" spans="1:7" ht="18" customHeight="1" thickBot="1" x14ac:dyDescent="0.3">
      <c r="A25" s="15" t="s">
        <v>55</v>
      </c>
      <c r="B25" s="32" t="s">
        <v>34</v>
      </c>
      <c r="C25" s="13"/>
      <c r="D25" s="1"/>
      <c r="E25" s="1"/>
      <c r="F25" s="1"/>
      <c r="G25" s="1"/>
    </row>
    <row r="26" spans="1:7" ht="18" customHeight="1" x14ac:dyDescent="0.25">
      <c r="A26" s="33"/>
      <c r="D26" s="1"/>
      <c r="E26" s="1"/>
      <c r="F26" s="1"/>
      <c r="G26" s="1"/>
    </row>
    <row r="27" spans="1:7" ht="36" customHeight="1" x14ac:dyDescent="0.25">
      <c r="A27" s="4"/>
      <c r="B27" s="5"/>
      <c r="C27" s="4"/>
      <c r="D27" s="1"/>
      <c r="E27" s="1"/>
      <c r="F27" s="1"/>
      <c r="G27" s="1"/>
    </row>
    <row r="28" spans="1:7" ht="18" customHeight="1" x14ac:dyDescent="0.25">
      <c r="A28" s="4"/>
      <c r="B28" s="3"/>
      <c r="C28" s="4"/>
      <c r="D28" s="1"/>
      <c r="E28" s="1"/>
      <c r="F28" s="1"/>
      <c r="G28" s="1"/>
    </row>
    <row r="29" spans="1:7" ht="33" customHeight="1" x14ac:dyDescent="0.25">
      <c r="A29" s="4"/>
      <c r="B29" s="3"/>
      <c r="C29" s="4"/>
      <c r="D29" s="1"/>
      <c r="E29" s="1"/>
      <c r="F29" s="1"/>
      <c r="G29" s="1"/>
    </row>
    <row r="30" spans="1:7" ht="18" customHeight="1" x14ac:dyDescent="0.25">
      <c r="A30" s="4"/>
      <c r="B30" s="6"/>
      <c r="C30" s="4"/>
      <c r="D30" s="1"/>
      <c r="E30" s="1"/>
      <c r="F30" s="1"/>
      <c r="G30" s="1"/>
    </row>
    <row r="31" spans="1:7" ht="18" customHeight="1" x14ac:dyDescent="0.25">
      <c r="A31" s="4"/>
      <c r="B31" s="3"/>
      <c r="C31" s="4"/>
      <c r="D31" s="1"/>
      <c r="E31" s="1"/>
      <c r="F31" s="1"/>
      <c r="G31" s="1"/>
    </row>
    <row r="32" spans="1:7" ht="18" customHeight="1" x14ac:dyDescent="0.25">
      <c r="A32" s="4"/>
      <c r="B32" s="7"/>
      <c r="C32" s="4"/>
      <c r="D32" s="1"/>
      <c r="E32" s="1"/>
      <c r="F32" s="1"/>
      <c r="G32" s="1"/>
    </row>
    <row r="33" spans="1:7" ht="18" customHeight="1" x14ac:dyDescent="0.25">
      <c r="A33" s="4"/>
      <c r="B33" s="7"/>
      <c r="C33" s="4"/>
      <c r="D33" s="1"/>
      <c r="E33" s="1"/>
      <c r="F33" s="1"/>
      <c r="G33" s="1"/>
    </row>
    <row r="34" spans="1:7" ht="18" customHeight="1" x14ac:dyDescent="0.25">
      <c r="A34" s="4"/>
      <c r="B34" s="7"/>
      <c r="C34" s="4"/>
      <c r="D34" s="1"/>
      <c r="E34" s="1"/>
      <c r="F34" s="1"/>
      <c r="G34" s="1"/>
    </row>
    <row r="35" spans="1:7" ht="27.75" customHeight="1" x14ac:dyDescent="0.25">
      <c r="A35" s="4"/>
      <c r="B35" s="7"/>
      <c r="C35" s="4"/>
      <c r="D35" s="1"/>
      <c r="E35" s="1"/>
      <c r="F35" s="1"/>
      <c r="G35" s="1"/>
    </row>
    <row r="36" spans="1:7" ht="18" customHeight="1" x14ac:dyDescent="0.25">
      <c r="A36" s="4"/>
      <c r="B36" s="3"/>
      <c r="C36" s="4"/>
      <c r="D36" s="1"/>
      <c r="E36" s="1"/>
      <c r="F36" s="1"/>
      <c r="G36" s="1"/>
    </row>
    <row r="37" spans="1:7" ht="18" customHeight="1" x14ac:dyDescent="0.25">
      <c r="A37" s="4"/>
      <c r="B37" s="3"/>
      <c r="C37" s="4"/>
      <c r="D37" s="1"/>
      <c r="E37" s="1"/>
      <c r="F37" s="1"/>
      <c r="G37" s="1"/>
    </row>
    <row r="38" spans="1:7" ht="18" customHeight="1" x14ac:dyDescent="0.25">
      <c r="A38" s="4"/>
      <c r="B38" s="3"/>
      <c r="C38" s="4"/>
      <c r="D38" s="1"/>
      <c r="E38" s="1"/>
      <c r="F38" s="1"/>
      <c r="G38" s="1"/>
    </row>
    <row r="39" spans="1:7" ht="18" customHeight="1" x14ac:dyDescent="0.25">
      <c r="A39" s="4"/>
      <c r="B39" s="3"/>
      <c r="C39" s="4"/>
      <c r="D39" s="1"/>
      <c r="E39" s="1"/>
      <c r="F39" s="1"/>
      <c r="G39" s="1"/>
    </row>
    <row r="40" spans="1:7" ht="18" customHeight="1" x14ac:dyDescent="0.25">
      <c r="A40" s="4"/>
      <c r="B40" s="3"/>
      <c r="C40" s="4"/>
      <c r="D40" s="1"/>
      <c r="E40" s="1"/>
      <c r="F40" s="1"/>
      <c r="G40" s="1"/>
    </row>
    <row r="41" spans="1:7" ht="18" customHeight="1" x14ac:dyDescent="0.25">
      <c r="A41" s="4"/>
      <c r="B41" s="3"/>
      <c r="C41" s="4"/>
      <c r="D41" s="1"/>
      <c r="E41" s="1"/>
      <c r="F41" s="1"/>
      <c r="G41" s="1"/>
    </row>
    <row r="42" spans="1:7" ht="37.5" customHeight="1" x14ac:dyDescent="0.25">
      <c r="A42" s="4"/>
      <c r="B42" s="3"/>
      <c r="C42" s="4"/>
      <c r="D42" s="1"/>
      <c r="E42" s="1"/>
      <c r="F42" s="1"/>
      <c r="G42" s="1"/>
    </row>
    <row r="43" spans="1:7" ht="36.75" customHeight="1" x14ac:dyDescent="0.25">
      <c r="A43" s="4"/>
      <c r="B43" s="8"/>
      <c r="C43" s="4"/>
      <c r="D43" s="1"/>
      <c r="E43" s="1"/>
      <c r="F43" s="1"/>
      <c r="G43" s="1"/>
    </row>
    <row r="44" spans="1:7" ht="18" customHeight="1" x14ac:dyDescent="0.25">
      <c r="A44" s="4"/>
      <c r="B44" s="8"/>
      <c r="C44" s="4"/>
      <c r="D44" s="1"/>
      <c r="E44" s="1"/>
      <c r="F44" s="1"/>
      <c r="G44" s="1"/>
    </row>
    <row r="45" spans="1:7" ht="18" customHeight="1" x14ac:dyDescent="0.25">
      <c r="A45" s="4"/>
      <c r="B45" s="8"/>
      <c r="C45" s="4"/>
      <c r="D45" s="1"/>
      <c r="E45" s="1"/>
      <c r="F45" s="1"/>
      <c r="G45" s="1"/>
    </row>
    <row r="46" spans="1:7" ht="18" customHeight="1" x14ac:dyDescent="0.25">
      <c r="A46" s="4"/>
      <c r="B46" s="8"/>
      <c r="C46" s="4"/>
      <c r="D46" s="1"/>
      <c r="E46" s="1"/>
      <c r="F46" s="1"/>
      <c r="G46" s="1"/>
    </row>
    <row r="47" spans="1:7" ht="18" customHeight="1" x14ac:dyDescent="0.25">
      <c r="A47" s="4"/>
      <c r="B47" s="8"/>
      <c r="C47" s="4"/>
      <c r="D47" s="1"/>
      <c r="E47" s="1"/>
      <c r="F47" s="1"/>
      <c r="G47" s="1"/>
    </row>
    <row r="48" spans="1:7" ht="18" customHeight="1" x14ac:dyDescent="0.25">
      <c r="A48" s="4"/>
      <c r="B48" s="9"/>
      <c r="C48" s="4"/>
      <c r="D48" s="1"/>
      <c r="E48" s="1"/>
      <c r="F48" s="1"/>
      <c r="G48" s="1"/>
    </row>
    <row r="49" spans="1:7" ht="29.25" customHeight="1" x14ac:dyDescent="0.25">
      <c r="A49" s="4"/>
      <c r="B49" s="9"/>
      <c r="C49" s="4"/>
      <c r="D49" s="1"/>
      <c r="E49" s="1"/>
      <c r="F49" s="1"/>
      <c r="G49" s="1"/>
    </row>
    <row r="50" spans="1:7" ht="27" customHeight="1" x14ac:dyDescent="0.25">
      <c r="A50" s="4"/>
      <c r="B50" s="8"/>
      <c r="C50" s="4"/>
      <c r="D50" s="1"/>
      <c r="E50" s="1"/>
      <c r="F50" s="1"/>
      <c r="G50" s="1"/>
    </row>
    <row r="51" spans="1:7" ht="24.75" customHeight="1" x14ac:dyDescent="0.25">
      <c r="A51" s="4"/>
      <c r="B51" s="8"/>
      <c r="C51" s="4"/>
      <c r="D51" s="1"/>
      <c r="E51" s="1"/>
      <c r="F51" s="1"/>
      <c r="G51" s="1"/>
    </row>
    <row r="52" spans="1:7" ht="47.25" customHeight="1" x14ac:dyDescent="0.25">
      <c r="A52" s="4"/>
      <c r="B52" s="8"/>
      <c r="C52" s="4"/>
      <c r="D52" s="1"/>
      <c r="E52" s="1"/>
      <c r="F52" s="1"/>
      <c r="G52" s="1"/>
    </row>
    <row r="53" spans="1:7" ht="18" customHeight="1" x14ac:dyDescent="0.25">
      <c r="A53" s="2"/>
      <c r="B53" s="2"/>
      <c r="C53" s="2"/>
      <c r="D53" s="1"/>
      <c r="E53" s="1"/>
      <c r="F53" s="1"/>
      <c r="G53" s="1"/>
    </row>
    <row r="54" spans="1:7" ht="18" customHeight="1" x14ac:dyDescent="0.25">
      <c r="A54" s="2"/>
      <c r="B54" s="2"/>
      <c r="C54" s="2"/>
      <c r="D54" s="1"/>
      <c r="E54" s="1"/>
      <c r="F54" s="1"/>
      <c r="G54" s="1"/>
    </row>
    <row r="55" spans="1:7" ht="18" customHeight="1" x14ac:dyDescent="0.25">
      <c r="A55" s="2"/>
      <c r="B55" s="2"/>
      <c r="C55" s="2"/>
      <c r="D55" s="1"/>
      <c r="E55" s="1"/>
      <c r="F55" s="1"/>
      <c r="G55" s="1"/>
    </row>
    <row r="56" spans="1:7" x14ac:dyDescent="0.25">
      <c r="A56" s="2"/>
      <c r="B56" s="2"/>
      <c r="C56" s="2"/>
      <c r="D56" s="1"/>
      <c r="E56" s="1"/>
      <c r="F56" s="1"/>
      <c r="G56" s="1"/>
    </row>
    <row r="57" spans="1:7" x14ac:dyDescent="0.25">
      <c r="A57" s="2"/>
      <c r="B57" s="2"/>
      <c r="C57" s="2"/>
      <c r="D57" s="1"/>
      <c r="E57" s="1"/>
      <c r="F57" s="1"/>
      <c r="G57" s="1"/>
    </row>
    <row r="58" spans="1:7" x14ac:dyDescent="0.25">
      <c r="A58" s="2"/>
      <c r="B58" s="2"/>
      <c r="C58" s="2"/>
      <c r="D58" s="1"/>
      <c r="E58" s="1"/>
      <c r="F58" s="1"/>
      <c r="G58" s="1"/>
    </row>
    <row r="59" spans="1:7" x14ac:dyDescent="0.25">
      <c r="A59" s="2"/>
      <c r="B59" s="2"/>
      <c r="C59" s="2"/>
      <c r="D59" s="1"/>
      <c r="E59" s="1"/>
      <c r="F59" s="1"/>
      <c r="G59" s="1"/>
    </row>
    <row r="60" spans="1:7" x14ac:dyDescent="0.25">
      <c r="A60" s="1"/>
      <c r="B60" s="1"/>
      <c r="C60" s="2"/>
      <c r="D60" s="1"/>
      <c r="E60" s="1"/>
      <c r="F60" s="1"/>
      <c r="G60" s="1"/>
    </row>
    <row r="61" spans="1:7" x14ac:dyDescent="0.25">
      <c r="C61" s="2"/>
      <c r="D61" s="1"/>
      <c r="E61" s="1"/>
      <c r="F61" s="1"/>
      <c r="G61" s="1"/>
    </row>
    <row r="62" spans="1:7" x14ac:dyDescent="0.25">
      <c r="C62" s="2"/>
      <c r="D62" s="1"/>
      <c r="E62" s="1"/>
      <c r="F62" s="1"/>
      <c r="G62" s="1"/>
    </row>
    <row r="63" spans="1:7" x14ac:dyDescent="0.25">
      <c r="C63" s="1"/>
      <c r="D63" s="1"/>
      <c r="E63" s="1"/>
      <c r="F63" s="1"/>
      <c r="G63" s="1"/>
    </row>
  </sheetData>
  <mergeCells count="2">
    <mergeCell ref="A2:C2"/>
    <mergeCell ref="A5:C5"/>
  </mergeCells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11E5-B9C7-4206-8BD1-60D9A5C28564}">
  <dimension ref="A1:M15"/>
  <sheetViews>
    <sheetView workbookViewId="0">
      <selection activeCell="G14" sqref="G14"/>
    </sheetView>
  </sheetViews>
  <sheetFormatPr defaultRowHeight="15" x14ac:dyDescent="0.25"/>
  <cols>
    <col min="1" max="1" width="11.28515625" customWidth="1"/>
    <col min="2" max="2" width="12.28515625" customWidth="1"/>
    <col min="3" max="5" width="15.7109375" customWidth="1"/>
    <col min="6" max="6" width="11.85546875" customWidth="1"/>
    <col min="7" max="10" width="9.7109375" customWidth="1"/>
    <col min="11" max="13" width="15.7109375" customWidth="1"/>
  </cols>
  <sheetData>
    <row r="1" spans="1:13" ht="33" customHeight="1" thickBot="1" x14ac:dyDescent="0.3">
      <c r="A1" s="51" t="s">
        <v>11</v>
      </c>
      <c r="B1" s="51"/>
      <c r="C1" s="51"/>
      <c r="D1" s="51"/>
      <c r="E1" s="51"/>
      <c r="F1" s="51"/>
    </row>
    <row r="2" spans="1:13" ht="15.75" x14ac:dyDescent="0.25">
      <c r="A2" s="53" t="s">
        <v>52</v>
      </c>
      <c r="B2" s="49" t="s">
        <v>44</v>
      </c>
      <c r="C2" s="49" t="s">
        <v>37</v>
      </c>
      <c r="D2" s="49" t="s">
        <v>38</v>
      </c>
      <c r="E2" s="49" t="s">
        <v>39</v>
      </c>
      <c r="F2" s="49" t="s">
        <v>50</v>
      </c>
      <c r="G2" s="47" t="s">
        <v>40</v>
      </c>
      <c r="H2" s="47"/>
      <c r="I2" s="47"/>
      <c r="J2" s="47"/>
      <c r="K2" s="47"/>
      <c r="L2" s="47"/>
      <c r="M2" s="48"/>
    </row>
    <row r="3" spans="1:13" ht="81" customHeight="1" x14ac:dyDescent="0.25">
      <c r="A3" s="54"/>
      <c r="B3" s="52"/>
      <c r="C3" s="52"/>
      <c r="D3" s="52"/>
      <c r="E3" s="52"/>
      <c r="F3" s="50"/>
      <c r="G3" s="23" t="s">
        <v>41</v>
      </c>
      <c r="H3" s="23" t="s">
        <v>42</v>
      </c>
      <c r="I3" s="23" t="s">
        <v>45</v>
      </c>
      <c r="J3" s="23" t="s">
        <v>49</v>
      </c>
      <c r="K3" s="24" t="s">
        <v>47</v>
      </c>
      <c r="L3" s="25" t="s">
        <v>48</v>
      </c>
      <c r="M3" s="26" t="s">
        <v>46</v>
      </c>
    </row>
    <row r="4" spans="1:13" ht="20.100000000000001" customHeight="1" x14ac:dyDescent="0.25">
      <c r="A4" s="27">
        <v>6</v>
      </c>
      <c r="B4" s="70">
        <f>3050*2</f>
        <v>6100</v>
      </c>
      <c r="C4" s="40"/>
      <c r="D4" s="40"/>
      <c r="E4" s="40"/>
      <c r="F4" s="41"/>
      <c r="G4" s="61"/>
      <c r="H4" s="64"/>
      <c r="I4" s="67">
        <f>G4*H4</f>
        <v>0</v>
      </c>
      <c r="J4" s="67">
        <f>G4+I4</f>
        <v>0</v>
      </c>
      <c r="K4" s="55">
        <f>G4*B11</f>
        <v>0</v>
      </c>
      <c r="L4" s="55">
        <f>I4*B11</f>
        <v>0</v>
      </c>
      <c r="M4" s="58">
        <f>J4*B11</f>
        <v>0</v>
      </c>
    </row>
    <row r="5" spans="1:13" ht="20.100000000000001" customHeight="1" x14ac:dyDescent="0.25">
      <c r="A5" s="27">
        <v>6.5</v>
      </c>
      <c r="B5" s="70">
        <f>6600*2</f>
        <v>13200</v>
      </c>
      <c r="C5" s="40"/>
      <c r="D5" s="40"/>
      <c r="E5" s="40"/>
      <c r="F5" s="41"/>
      <c r="G5" s="62"/>
      <c r="H5" s="65"/>
      <c r="I5" s="68"/>
      <c r="J5" s="68"/>
      <c r="K5" s="56"/>
      <c r="L5" s="56"/>
      <c r="M5" s="59"/>
    </row>
    <row r="6" spans="1:13" ht="20.100000000000001" customHeight="1" x14ac:dyDescent="0.25">
      <c r="A6" s="27">
        <v>7</v>
      </c>
      <c r="B6" s="70">
        <f>6400*2</f>
        <v>12800</v>
      </c>
      <c r="C6" s="40"/>
      <c r="D6" s="40"/>
      <c r="E6" s="40"/>
      <c r="F6" s="41"/>
      <c r="G6" s="62"/>
      <c r="H6" s="65"/>
      <c r="I6" s="68"/>
      <c r="J6" s="68"/>
      <c r="K6" s="56"/>
      <c r="L6" s="56"/>
      <c r="M6" s="59"/>
    </row>
    <row r="7" spans="1:13" ht="20.100000000000001" customHeight="1" x14ac:dyDescent="0.25">
      <c r="A7" s="27">
        <v>7.5</v>
      </c>
      <c r="B7" s="70">
        <f>9900*2</f>
        <v>19800</v>
      </c>
      <c r="C7" s="40"/>
      <c r="D7" s="40"/>
      <c r="E7" s="40"/>
      <c r="F7" s="41"/>
      <c r="G7" s="62"/>
      <c r="H7" s="65"/>
      <c r="I7" s="68"/>
      <c r="J7" s="68"/>
      <c r="K7" s="56"/>
      <c r="L7" s="56"/>
      <c r="M7" s="59"/>
    </row>
    <row r="8" spans="1:13" ht="20.100000000000001" customHeight="1" x14ac:dyDescent="0.25">
      <c r="A8" s="27">
        <v>8</v>
      </c>
      <c r="B8" s="70">
        <f>4200*2</f>
        <v>8400</v>
      </c>
      <c r="C8" s="40"/>
      <c r="D8" s="40"/>
      <c r="E8" s="40"/>
      <c r="F8" s="41"/>
      <c r="G8" s="62"/>
      <c r="H8" s="65"/>
      <c r="I8" s="68"/>
      <c r="J8" s="68"/>
      <c r="K8" s="56"/>
      <c r="L8" s="56"/>
      <c r="M8" s="59"/>
    </row>
    <row r="9" spans="1:13" ht="20.100000000000001" customHeight="1" x14ac:dyDescent="0.25">
      <c r="A9" s="27">
        <v>8.5</v>
      </c>
      <c r="B9" s="70">
        <f>1050*2</f>
        <v>2100</v>
      </c>
      <c r="C9" s="40"/>
      <c r="D9" s="40"/>
      <c r="E9" s="40"/>
      <c r="F9" s="41"/>
      <c r="G9" s="62"/>
      <c r="H9" s="65"/>
      <c r="I9" s="68"/>
      <c r="J9" s="68"/>
      <c r="K9" s="56"/>
      <c r="L9" s="56"/>
      <c r="M9" s="59"/>
    </row>
    <row r="10" spans="1:13" ht="20.100000000000001" customHeight="1" thickBot="1" x14ac:dyDescent="0.3">
      <c r="A10" s="28">
        <v>9</v>
      </c>
      <c r="B10" s="71">
        <f>2100*2</f>
        <v>4200</v>
      </c>
      <c r="C10" s="42"/>
      <c r="D10" s="42"/>
      <c r="E10" s="42"/>
      <c r="F10" s="43"/>
      <c r="G10" s="63"/>
      <c r="H10" s="66"/>
      <c r="I10" s="69"/>
      <c r="J10" s="69"/>
      <c r="K10" s="57"/>
      <c r="L10" s="57"/>
      <c r="M10" s="60"/>
    </row>
    <row r="11" spans="1:13" ht="20.100000000000001" customHeight="1" x14ac:dyDescent="0.25">
      <c r="A11" s="16" t="s">
        <v>53</v>
      </c>
      <c r="B11" s="29">
        <f>SUM(B4:B10)</f>
        <v>66600</v>
      </c>
      <c r="C11" s="19"/>
      <c r="D11" s="19"/>
      <c r="E11" s="19"/>
      <c r="F11" s="19"/>
      <c r="G11" s="20"/>
      <c r="H11" s="21"/>
      <c r="I11" s="17"/>
      <c r="J11" s="18"/>
      <c r="K11" s="20"/>
      <c r="L11" s="22"/>
      <c r="M11" s="20"/>
    </row>
    <row r="13" spans="1:13" x14ac:dyDescent="0.25">
      <c r="A13" s="72" t="s">
        <v>43</v>
      </c>
      <c r="B13" s="72"/>
    </row>
    <row r="15" spans="1:13" x14ac:dyDescent="0.25">
      <c r="L15" s="14"/>
    </row>
  </sheetData>
  <sheetProtection algorithmName="SHA-512" hashValue="fD7VdbonkdxnyOrJ4reDVNwX/2HqxP3aYCUybiGFZ9teZOsOAVg3FAfXUmTOLZuPCLWr3JIReBOTdcETdYdoEQ==" saltValue="fjG2mY1ZX4aSTaQFGa5Scg==" spinCount="100000" sheet="1" objects="1" scenarios="1"/>
  <mergeCells count="16">
    <mergeCell ref="A13:B13"/>
    <mergeCell ref="L4:L10"/>
    <mergeCell ref="M4:M10"/>
    <mergeCell ref="G4:G10"/>
    <mergeCell ref="H4:H10"/>
    <mergeCell ref="I4:I10"/>
    <mergeCell ref="J4:J10"/>
    <mergeCell ref="K4:K10"/>
    <mergeCell ref="G2:M2"/>
    <mergeCell ref="F2:F3"/>
    <mergeCell ref="A1:F1"/>
    <mergeCell ref="B2:B3"/>
    <mergeCell ref="C2:C3"/>
    <mergeCell ref="D2:D3"/>
    <mergeCell ref="E2:E3"/>
    <mergeCell ref="A2:A3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technická specifikace-část I</vt:lpstr>
      <vt:lpstr>nabídková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2025-05-21T08:08:15Z</cp:lastPrinted>
  <dcterms:created xsi:type="dcterms:W3CDTF">2025-05-13T08:40:28Z</dcterms:created>
  <dcterms:modified xsi:type="dcterms:W3CDTF">2025-07-29T10:10:26Z</dcterms:modified>
</cp:coreProperties>
</file>