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41\Documents\Veřejné zakázky 2025\FMP 06 rukavice\"/>
    </mc:Choice>
  </mc:AlternateContent>
  <xr:revisionPtr revIDLastSave="0" documentId="13_ncr:1_{99F3163D-F1A7-419C-A894-3EA4535A7288}" xr6:coauthVersionLast="36" xr6:coauthVersionMax="36" xr10:uidLastSave="{00000000-0000-0000-0000-000000000000}"/>
  <bookViews>
    <workbookView xWindow="0" yWindow="0" windowWidth="27975" windowHeight="8640" activeTab="1" xr2:uid="{D364DBB7-D2F7-455B-952D-485492B1CAF5}"/>
  </bookViews>
  <sheets>
    <sheet name="část IV" sheetId="1" r:id="rId1"/>
    <sheet name="nabídková cena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6" l="1"/>
  <c r="B7" i="6"/>
  <c r="B6" i="6"/>
  <c r="B5" i="6"/>
  <c r="I4" i="6"/>
  <c r="J4" i="6" s="1"/>
  <c r="B11" i="6"/>
  <c r="K4" i="6" l="1"/>
  <c r="L4" i="6"/>
  <c r="M4" i="6"/>
</calcChain>
</file>

<file path=xl/sharedStrings.xml><?xml version="1.0" encoding="utf-8"?>
<sst xmlns="http://schemas.openxmlformats.org/spreadsheetml/2006/main" count="70" uniqueCount="68">
  <si>
    <t>Zboží splňuje: ANO/NE/popis</t>
  </si>
  <si>
    <t>"Dodávky operačních sterilních rukavic"</t>
  </si>
  <si>
    <t>Číslo spisu: OPA/FMP/2025/06/rukavice</t>
  </si>
  <si>
    <t xml:space="preserve">Uvedená specifikace a technické parametry představují minimální požadavky zadavatele na dodávku rukavic, které jsou předmětem této části veřejné zakázky. Účastník může nabídnout řešení s lepšími parametry (v případě, že lze objektivně stanovit, že se jedná o parametry lepší), nikoliv s parametry horšími (či horší kvality), než požaduje zadavatel v zadávacích podmínkách. Zadavatel připouští i jiná kvalitativně a technicky obdobná řešení za podmínky, že nesmí dojít ke zhoršení požadovaných parametrů. Předmětem dodávky musí být zboží nové a originální. Účastník předloží v nabídce požadované technické (produktové) listy s podrobným popisem zboží, aby zadavatel mohl ověřit splnění požadovaných parametrů. </t>
  </si>
  <si>
    <t>Rukavice operační latexové bez pudru se zdrsnělými konečky prstů</t>
  </si>
  <si>
    <t>Bez pudru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</si>
  <si>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</si>
  <si>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</si>
  <si>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</si>
  <si>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</si>
  <si>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</si>
  <si>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</si>
  <si>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</si>
  <si>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</si>
  <si>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</si>
  <si>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</si>
  <si>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</si>
  <si>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</si>
  <si>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Dostupné ve velikostech:     6;    6,5;     7;     7,5;     8;     8,5   9;</t>
  </si>
  <si>
    <t>Vysoká pružnost a měkkost</t>
  </si>
  <si>
    <t>Velká odolnost a pohodlné používání</t>
  </si>
  <si>
    <t>Vynikající citlivost v dotyku</t>
  </si>
  <si>
    <t>Mikro zdrsněné části prstů</t>
  </si>
  <si>
    <t>Vyrobeny z latexu, s obsahem celkového extrahovatelného latexového proteinu ≤30 μg/g</t>
  </si>
  <si>
    <t>Síla při roztržení před použitím ≥ 15 N (dle EN455)</t>
  </si>
  <si>
    <t>Testováno pro použití v kombinaci s chemoterapeutiky (v souladu s ASTM D6978)</t>
  </si>
  <si>
    <t>Testováno na přítomnost škodlivých proteinů v rukavicích (FITKIT test)</t>
  </si>
  <si>
    <t>Manžeta musí poskytovat bezpečné olemování pláště, včetně dobrého přilnutí na zápěstí, zabraňuje svinutí navléknuté rukavice.</t>
  </si>
  <si>
    <t xml:space="preserve">Úroveň mikrobiální propustnosti -  AQL maximálně 0,65 </t>
  </si>
  <si>
    <t>Předpokládaný odběr párů/2 roky</t>
  </si>
  <si>
    <t>Katalogové / objednací číslo</t>
  </si>
  <si>
    <t>Nabízený materiál (obchodní název)</t>
  </si>
  <si>
    <t>Kód VZP</t>
  </si>
  <si>
    <t>Základní nabídková cena</t>
  </si>
  <si>
    <t>Cena za pár bez DPH</t>
  </si>
  <si>
    <t>sazba DPH</t>
  </si>
  <si>
    <t>DPH v Kč</t>
  </si>
  <si>
    <t>Cena za pár v Kč vč. DPH</t>
  </si>
  <si>
    <t xml:space="preserve">Nabídková cena v Kč bez DPH za předpokládaný odběr za 2 roky </t>
  </si>
  <si>
    <t>DPH v Kč za předpokládaný odběr za 2 roky</t>
  </si>
  <si>
    <t>Nabídková cena v Kč vč. DPH za předpokládaný odběr za 2 roky</t>
  </si>
  <si>
    <t>doplní účastník</t>
  </si>
  <si>
    <t>Počet párů v balení</t>
  </si>
  <si>
    <t>Příloha č. 4d Technická specifikace - část IV.</t>
  </si>
  <si>
    <t>Velikosti</t>
  </si>
  <si>
    <t>CELKEM</t>
  </si>
  <si>
    <t>Vnější povrch s úpravou - mikro zdrsněné části prstů, umožňující bezpečné uchopení a manipulaci s nástroji v suchém i vlhkém prostředí</t>
  </si>
  <si>
    <t>Sterilní, vhodné pro všechny lékařské postupy</t>
  </si>
  <si>
    <t xml:space="preserve">K jednorázovému použití </t>
  </si>
  <si>
    <t>Plně anatomické, rovné prsty, rovný nebo rolovaný okraj</t>
  </si>
  <si>
    <t>Použití rukavic umožňuje provádět všechny potřebné výkony bez omezení citlivosti v rukou</t>
  </si>
  <si>
    <t>Pružnost rukavic umožňuje přirozený pohyb, rukavice neškrtí</t>
  </si>
  <si>
    <t>Snadné otevření obalu; tzv. peel efekt, nesmí být slepené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</si>
  <si>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</si>
  <si>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</si>
  <si>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</si>
  <si>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</si>
  <si>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</si>
  <si>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</si>
  <si>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</si>
  <si>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</si>
  <si>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</si>
  <si>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</si>
  <si>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</si>
  <si>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Při zatížení v provozu nedojde k protržení rukavic</t>
  </si>
  <si>
    <t>Při navlékání nedojde k odtržení manžety a protržení rukavic</t>
  </si>
  <si>
    <t>Síla materiálu v oblasti dlaně (tj. vrstva/y tvořící materiál rukavice v oblasti dlaně) min. 0,19 mm</t>
  </si>
  <si>
    <t xml:space="preserve">Vnitřní povrch umožňuje snadné navlékání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</si>
</sst>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0" fontId="6" fillId="0" borderId="0" xfId="0" applyFont="1"/>
    <xf numFmtId="0" fontId="2" fillId="0" borderId="0" xfId="0" applyFont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left" wrapText="1"/>
    </xf>
    <xf numFmtId="0" fontId="1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6" fillId="4" borderId="3" xfId="0" applyFont="1" applyFill="1" applyBorder="1"/>
    <xf numFmtId="0" fontId="4" fillId="4" borderId="3" xfId="0" applyFont="1" applyFill="1" applyBorder="1"/>
    <xf numFmtId="0" fontId="4" fillId="4" borderId="5" xfId="0" applyFont="1" applyFill="1" applyBorder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Fill="1" applyBorder="1" applyAlignment="1">
      <alignment horizontal="right" vertical="center"/>
    </xf>
    <xf numFmtId="9" fontId="8" fillId="0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4" fontId="8" fillId="0" borderId="0" xfId="0" applyNumberFormat="1" applyFont="1" applyBorder="1" applyAlignment="1">
      <alignment vertical="center"/>
    </xf>
    <xf numFmtId="4" fontId="8" fillId="0" borderId="0" xfId="0" applyNumberFormat="1" applyFont="1" applyFill="1" applyBorder="1"/>
    <xf numFmtId="3" fontId="8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0" fontId="4" fillId="0" borderId="0" xfId="0" applyFont="1" applyFill="1" applyBorder="1"/>
    <xf numFmtId="0" fontId="6" fillId="0" borderId="2" xfId="0" applyFont="1" applyBorder="1" applyAlignment="1">
      <alignment horizontal="left" wrapText="1"/>
    </xf>
    <xf numFmtId="0" fontId="6" fillId="0" borderId="10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49" fontId="7" fillId="2" borderId="12" xfId="0" applyNumberFormat="1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2" borderId="0" xfId="0" applyFont="1" applyFill="1" applyBorder="1"/>
    <xf numFmtId="0" fontId="6" fillId="0" borderId="2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 wrapText="1"/>
    </xf>
    <xf numFmtId="0" fontId="6" fillId="4" borderId="9" xfId="0" applyFont="1" applyFill="1" applyBorder="1"/>
    <xf numFmtId="0" fontId="0" fillId="4" borderId="3" xfId="0" applyFill="1" applyBorder="1"/>
    <xf numFmtId="49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2" xfId="0" applyNumberFormat="1" applyFill="1" applyBorder="1" applyAlignment="1" applyProtection="1">
      <alignment horizontal="center" vertical="center" wrapText="1"/>
      <protection locked="0"/>
    </xf>
    <xf numFmtId="49" fontId="8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4" xfId="0" applyNumberForma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0" fillId="4" borderId="2" xfId="0" applyNumberFormat="1" applyFill="1" applyBorder="1" applyAlignment="1" applyProtection="1">
      <alignment horizontal="center" vertical="center" wrapText="1"/>
      <protection locked="0"/>
    </xf>
    <xf numFmtId="4" fontId="0" fillId="4" borderId="4" xfId="0" applyNumberFormat="1" applyFill="1" applyBorder="1" applyAlignment="1" applyProtection="1">
      <alignment horizontal="center" vertical="center" wrapText="1"/>
      <protection locked="0"/>
    </xf>
    <xf numFmtId="9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9" fontId="0" fillId="4" borderId="2" xfId="0" applyNumberFormat="1" applyFill="1" applyBorder="1" applyAlignment="1" applyProtection="1">
      <alignment horizontal="center" vertical="center" wrapText="1"/>
      <protection locked="0"/>
    </xf>
    <xf numFmtId="9" fontId="0" fillId="4" borderId="4" xfId="0" applyNumberFormat="1" applyFill="1" applyBorder="1" applyAlignment="1" applyProtection="1">
      <alignment horizontal="center" vertical="center" wrapText="1"/>
      <protection locked="0"/>
    </xf>
    <xf numFmtId="4" fontId="8" fillId="0" borderId="2" xfId="0" applyNumberFormat="1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4" fontId="0" fillId="3" borderId="4" xfId="0" applyNumberForma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 wrapText="1"/>
    </xf>
    <xf numFmtId="4" fontId="0" fillId="3" borderId="3" xfId="0" applyNumberFormat="1" applyFill="1" applyBorder="1" applyAlignment="1">
      <alignment horizontal="center" vertical="center" wrapText="1"/>
    </xf>
    <xf numFmtId="4" fontId="0" fillId="3" borderId="5" xfId="0" applyNumberForma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0" fillId="0" borderId="0" xfId="0" applyAlignment="1"/>
    <xf numFmtId="0" fontId="10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right" vertical="center" wrapText="1"/>
    </xf>
    <xf numFmtId="3" fontId="8" fillId="0" borderId="4" xfId="0" applyNumberFormat="1" applyFont="1" applyBorder="1" applyAlignment="1">
      <alignment horizontal="right" vertical="center" wrapText="1"/>
    </xf>
  </cellXfs>
  <cellStyles count="2">
    <cellStyle name="Normální" xfId="0" builtinId="0"/>
    <cellStyle name="Normální 4" xfId="1" xr:uid="{B8694EB2-ABB2-4210-9362-11828C23C2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assets.fishersci.com/TFS-Assets/CCG/product-images/11311784_GRP_A.JPG-650.jpg?_ga=2.249152707.536198477.1578924757-2051078199.157839257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</xdr:col>
      <xdr:colOff>57150</xdr:colOff>
      <xdr:row>5</xdr:row>
      <xdr:rowOff>38673</xdr:rowOff>
    </xdr:to>
    <xdr:sp macro="" textlink="">
      <xdr:nvSpPr>
        <xdr:cNvPr id="3" name="productImage" descr="TPP Techno Plastic Products&amp;trade;&amp;nbsp;Serological Pipets: Food and Beverage Specimen Collection and Media Food and Beverage Testing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4B386E-1557-4D92-847C-A4844159A212}"/>
            </a:ext>
          </a:extLst>
        </xdr:cNvPr>
        <xdr:cNvSpPr>
          <a:spLocks noChangeAspect="1" noChangeArrowheads="1"/>
        </xdr:cNvSpPr>
      </xdr:nvSpPr>
      <xdr:spPr bwMode="auto">
        <a:xfrm>
          <a:off x="0" y="809625"/>
          <a:ext cx="304800" cy="1305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4F8AD-E421-40AA-A7FA-6310714C12FF}">
  <dimension ref="A1:C79"/>
  <sheetViews>
    <sheetView workbookViewId="0">
      <selection activeCell="L13" sqref="L13"/>
    </sheetView>
  </sheetViews>
  <sheetFormatPr defaultRowHeight="15" x14ac:dyDescent="0.25"/>
  <cols>
    <col min="1" max="1" width="3.7109375" customWidth="1"/>
    <col min="2" max="2" width="65.7109375" customWidth="1"/>
    <col min="3" max="3" width="20.7109375" customWidth="1"/>
  </cols>
  <sheetData>
    <row r="1" spans="1:3" x14ac:dyDescent="0.25">
      <c r="A1" s="1" t="s">
        <v>43</v>
      </c>
      <c r="B1" s="1"/>
      <c r="C1" s="1"/>
    </row>
    <row r="2" spans="1:3" ht="18.75" x14ac:dyDescent="0.25">
      <c r="A2" s="51" t="s">
        <v>1</v>
      </c>
      <c r="B2" s="51"/>
      <c r="C2" s="51"/>
    </row>
    <row r="3" spans="1:3" x14ac:dyDescent="0.25">
      <c r="A3" s="1" t="s">
        <v>2</v>
      </c>
      <c r="B3" s="1"/>
      <c r="C3" s="1"/>
    </row>
    <row r="4" spans="1:3" x14ac:dyDescent="0.25">
      <c r="A4" s="1"/>
      <c r="B4" s="1"/>
      <c r="C4" s="14" t="s">
        <v>41</v>
      </c>
    </row>
    <row r="5" spans="1:3" ht="99.95" customHeight="1" thickBot="1" x14ac:dyDescent="0.3">
      <c r="A5" s="52" t="s">
        <v>3</v>
      </c>
      <c r="B5" s="53"/>
      <c r="C5" s="53"/>
    </row>
    <row r="6" spans="1:3" ht="39.950000000000003" customHeight="1" thickBot="1" x14ac:dyDescent="0.3">
      <c r="A6" s="38"/>
      <c r="B6" s="39" t="s">
        <v>4</v>
      </c>
      <c r="C6" s="40" t="s">
        <v>0</v>
      </c>
    </row>
    <row r="7" spans="1:3" ht="36" customHeight="1" x14ac:dyDescent="0.25">
      <c r="A7" s="43" t="s">
        <v>6</v>
      </c>
      <c r="B7" s="44" t="s">
        <v>23</v>
      </c>
      <c r="C7" s="45"/>
    </row>
    <row r="8" spans="1:3" ht="36" customHeight="1" x14ac:dyDescent="0.25">
      <c r="A8" s="13" t="s">
        <v>7</v>
      </c>
      <c r="B8" s="8" t="s">
        <v>46</v>
      </c>
      <c r="C8" s="15"/>
    </row>
    <row r="9" spans="1:3" ht="36" customHeight="1" x14ac:dyDescent="0.25">
      <c r="A9" s="13" t="s">
        <v>8</v>
      </c>
      <c r="B9" s="8" t="s">
        <v>67</v>
      </c>
      <c r="C9" s="15"/>
    </row>
    <row r="10" spans="1:3" ht="18" customHeight="1" x14ac:dyDescent="0.25">
      <c r="A10" s="13" t="s">
        <v>9</v>
      </c>
      <c r="B10" s="8" t="s">
        <v>47</v>
      </c>
      <c r="C10" s="15"/>
    </row>
    <row r="11" spans="1:3" ht="18" customHeight="1" x14ac:dyDescent="0.25">
      <c r="A11" s="13" t="s">
        <v>10</v>
      </c>
      <c r="B11" s="8" t="s">
        <v>48</v>
      </c>
      <c r="C11" s="15"/>
    </row>
    <row r="12" spans="1:3" ht="18" customHeight="1" x14ac:dyDescent="0.25">
      <c r="A12" s="13" t="s">
        <v>11</v>
      </c>
      <c r="B12" s="8" t="s">
        <v>5</v>
      </c>
      <c r="C12" s="15"/>
    </row>
    <row r="13" spans="1:3" ht="18" customHeight="1" x14ac:dyDescent="0.25">
      <c r="A13" s="13" t="s">
        <v>12</v>
      </c>
      <c r="B13" s="8" t="s">
        <v>49</v>
      </c>
      <c r="C13" s="15"/>
    </row>
    <row r="14" spans="1:3" ht="36" customHeight="1" x14ac:dyDescent="0.25">
      <c r="A14" s="13" t="s">
        <v>13</v>
      </c>
      <c r="B14" s="8" t="s">
        <v>27</v>
      </c>
      <c r="C14" s="15"/>
    </row>
    <row r="15" spans="1:3" ht="36" customHeight="1" x14ac:dyDescent="0.25">
      <c r="A15" s="13" t="s">
        <v>14</v>
      </c>
      <c r="B15" s="37" t="s">
        <v>66</v>
      </c>
      <c r="C15" s="15"/>
    </row>
    <row r="16" spans="1:3" ht="18" customHeight="1" x14ac:dyDescent="0.25">
      <c r="A16" s="13" t="s">
        <v>15</v>
      </c>
      <c r="B16" s="34" t="s">
        <v>28</v>
      </c>
      <c r="C16" s="15"/>
    </row>
    <row r="17" spans="1:3" ht="18" customHeight="1" x14ac:dyDescent="0.25">
      <c r="A17" s="13" t="s">
        <v>16</v>
      </c>
      <c r="B17" s="37" t="s">
        <v>24</v>
      </c>
      <c r="C17" s="15"/>
    </row>
    <row r="18" spans="1:3" ht="18" customHeight="1" x14ac:dyDescent="0.25">
      <c r="A18" s="13" t="s">
        <v>17</v>
      </c>
      <c r="B18" s="8" t="s">
        <v>18</v>
      </c>
      <c r="C18" s="46"/>
    </row>
    <row r="19" spans="1:3" ht="36" customHeight="1" x14ac:dyDescent="0.25">
      <c r="A19" s="13" t="s">
        <v>53</v>
      </c>
      <c r="B19" s="8" t="s">
        <v>50</v>
      </c>
      <c r="C19" s="15"/>
    </row>
    <row r="20" spans="1:3" ht="18" customHeight="1" x14ac:dyDescent="0.25">
      <c r="A20" s="13" t="s">
        <v>54</v>
      </c>
      <c r="B20" s="8" t="s">
        <v>51</v>
      </c>
      <c r="C20" s="15"/>
    </row>
    <row r="21" spans="1:3" ht="18" customHeight="1" x14ac:dyDescent="0.25">
      <c r="A21" s="13" t="s">
        <v>55</v>
      </c>
      <c r="B21" s="8" t="s">
        <v>64</v>
      </c>
      <c r="C21" s="15"/>
    </row>
    <row r="22" spans="1:3" ht="18" customHeight="1" x14ac:dyDescent="0.25">
      <c r="A22" s="13" t="s">
        <v>56</v>
      </c>
      <c r="B22" s="42" t="s">
        <v>65</v>
      </c>
      <c r="C22" s="15"/>
    </row>
    <row r="23" spans="1:3" ht="18" customHeight="1" x14ac:dyDescent="0.25">
      <c r="A23" s="13" t="s">
        <v>57</v>
      </c>
      <c r="B23" s="8" t="s">
        <v>52</v>
      </c>
      <c r="C23" s="46"/>
    </row>
    <row r="24" spans="1:3" ht="18" customHeight="1" x14ac:dyDescent="0.25">
      <c r="A24" s="13" t="s">
        <v>58</v>
      </c>
      <c r="B24" s="8" t="s">
        <v>25</v>
      </c>
      <c r="C24" s="15"/>
    </row>
    <row r="25" spans="1:3" ht="18" customHeight="1" x14ac:dyDescent="0.25">
      <c r="A25" s="13" t="s">
        <v>59</v>
      </c>
      <c r="B25" s="8" t="s">
        <v>26</v>
      </c>
      <c r="C25" s="15"/>
    </row>
    <row r="26" spans="1:3" ht="18" customHeight="1" x14ac:dyDescent="0.25">
      <c r="A26" s="13" t="s">
        <v>60</v>
      </c>
      <c r="B26" s="8" t="s">
        <v>22</v>
      </c>
      <c r="C26" s="15"/>
    </row>
    <row r="27" spans="1:3" ht="18" customHeight="1" x14ac:dyDescent="0.25">
      <c r="A27" s="13" t="s">
        <v>61</v>
      </c>
      <c r="B27" s="8" t="s">
        <v>19</v>
      </c>
      <c r="C27" s="15"/>
    </row>
    <row r="28" spans="1:3" ht="18" customHeight="1" x14ac:dyDescent="0.25">
      <c r="A28" s="13" t="s">
        <v>62</v>
      </c>
      <c r="B28" s="8" t="s">
        <v>20</v>
      </c>
      <c r="C28" s="16"/>
    </row>
    <row r="29" spans="1:3" ht="18" customHeight="1" thickBot="1" x14ac:dyDescent="0.3">
      <c r="A29" s="35" t="s">
        <v>63</v>
      </c>
      <c r="B29" s="36" t="s">
        <v>21</v>
      </c>
      <c r="C29" s="17"/>
    </row>
    <row r="30" spans="1:3" ht="18" customHeight="1" x14ac:dyDescent="0.25">
      <c r="A30" s="32"/>
      <c r="B30" s="7"/>
      <c r="C30" s="41"/>
    </row>
    <row r="31" spans="1:3" ht="18" customHeight="1" x14ac:dyDescent="0.25">
      <c r="A31" s="32"/>
      <c r="B31" s="7"/>
      <c r="C31" s="41"/>
    </row>
    <row r="32" spans="1:3" ht="18" customHeight="1" x14ac:dyDescent="0.25">
      <c r="A32" s="32"/>
      <c r="B32" s="7"/>
      <c r="C32" s="33"/>
    </row>
    <row r="33" spans="1:3" ht="18" customHeight="1" x14ac:dyDescent="0.25">
      <c r="A33" s="32"/>
      <c r="B33" s="7"/>
      <c r="C33" s="33"/>
    </row>
    <row r="34" spans="1:3" ht="18" customHeight="1" x14ac:dyDescent="0.25">
      <c r="A34" s="32"/>
      <c r="B34" s="7"/>
      <c r="C34" s="33"/>
    </row>
    <row r="35" spans="1:3" ht="18" customHeight="1" x14ac:dyDescent="0.25">
      <c r="A35" s="32"/>
      <c r="B35" s="7"/>
      <c r="C35" s="33"/>
    </row>
    <row r="36" spans="1:3" ht="18" customHeight="1" x14ac:dyDescent="0.25">
      <c r="A36" s="7"/>
      <c r="B36" s="11"/>
      <c r="C36" s="7"/>
    </row>
    <row r="37" spans="1:3" ht="18" customHeight="1" x14ac:dyDescent="0.25">
      <c r="A37" s="7"/>
      <c r="B37" s="10"/>
      <c r="C37" s="7"/>
    </row>
    <row r="38" spans="1:3" ht="18" customHeight="1" x14ac:dyDescent="0.25">
      <c r="A38" s="7"/>
      <c r="B38" s="9"/>
      <c r="C38" s="7"/>
    </row>
    <row r="39" spans="1:3" ht="18" customHeight="1" x14ac:dyDescent="0.25">
      <c r="A39" s="7"/>
      <c r="B39" s="9"/>
      <c r="C39" s="7"/>
    </row>
    <row r="40" spans="1:3" ht="18" customHeight="1" x14ac:dyDescent="0.25">
      <c r="A40" s="7"/>
      <c r="B40" s="12"/>
      <c r="C40" s="7"/>
    </row>
    <row r="41" spans="1:3" ht="18" customHeight="1" x14ac:dyDescent="0.25">
      <c r="A41" s="7"/>
      <c r="B41" s="2"/>
      <c r="C41" s="7"/>
    </row>
    <row r="42" spans="1:3" ht="18" customHeight="1" x14ac:dyDescent="0.25">
      <c r="A42" s="7"/>
      <c r="B42" s="3"/>
      <c r="C42" s="7"/>
    </row>
    <row r="43" spans="1:3" ht="18" customHeight="1" x14ac:dyDescent="0.25">
      <c r="A43" s="7"/>
      <c r="B43" s="3"/>
      <c r="C43" s="7"/>
    </row>
    <row r="44" spans="1:3" ht="18" customHeight="1" x14ac:dyDescent="0.25">
      <c r="A44" s="7"/>
      <c r="B44" s="3"/>
      <c r="C44" s="7"/>
    </row>
    <row r="45" spans="1:3" ht="18" customHeight="1" x14ac:dyDescent="0.25">
      <c r="A45" s="7"/>
      <c r="B45" s="3"/>
      <c r="C45" s="7"/>
    </row>
    <row r="46" spans="1:3" ht="18" customHeight="1" x14ac:dyDescent="0.25">
      <c r="A46" s="7"/>
      <c r="B46" s="2"/>
      <c r="C46" s="7"/>
    </row>
    <row r="47" spans="1:3" ht="18" customHeight="1" x14ac:dyDescent="0.25">
      <c r="A47" s="7"/>
      <c r="B47" s="2"/>
      <c r="C47" s="7"/>
    </row>
    <row r="48" spans="1:3" ht="18" customHeight="1" x14ac:dyDescent="0.25">
      <c r="A48" s="7"/>
      <c r="B48" s="2"/>
      <c r="C48" s="7"/>
    </row>
    <row r="49" spans="1:3" ht="18" customHeight="1" x14ac:dyDescent="0.25">
      <c r="A49" s="7"/>
      <c r="B49" s="4"/>
      <c r="C49" s="7"/>
    </row>
    <row r="50" spans="1:3" ht="18" customHeight="1" x14ac:dyDescent="0.25">
      <c r="A50" s="7"/>
      <c r="B50" s="4"/>
      <c r="C50" s="7"/>
    </row>
    <row r="51" spans="1:3" ht="18" customHeight="1" x14ac:dyDescent="0.25">
      <c r="A51" s="7"/>
      <c r="B51" s="4"/>
      <c r="C51" s="7"/>
    </row>
    <row r="52" spans="1:3" ht="18" customHeight="1" x14ac:dyDescent="0.25">
      <c r="A52" s="7"/>
      <c r="B52" s="4"/>
      <c r="C52" s="7"/>
    </row>
    <row r="53" spans="1:3" ht="18" customHeight="1" x14ac:dyDescent="0.25">
      <c r="A53" s="7"/>
      <c r="B53" s="5"/>
      <c r="C53" s="7"/>
    </row>
    <row r="54" spans="1:3" ht="18" customHeight="1" x14ac:dyDescent="0.25">
      <c r="A54" s="7"/>
      <c r="B54" s="5"/>
      <c r="C54" s="7"/>
    </row>
    <row r="55" spans="1:3" ht="18" customHeight="1" x14ac:dyDescent="0.25">
      <c r="A55" s="7"/>
      <c r="B55" s="5"/>
      <c r="C55" s="7"/>
    </row>
    <row r="56" spans="1:3" ht="18" customHeight="1" x14ac:dyDescent="0.25">
      <c r="A56" s="7"/>
      <c r="B56" s="5"/>
      <c r="C56" s="7"/>
    </row>
    <row r="57" spans="1:3" ht="18" customHeight="1" x14ac:dyDescent="0.25">
      <c r="A57" s="7"/>
      <c r="B57" s="5"/>
      <c r="C57" s="7"/>
    </row>
    <row r="58" spans="1:3" ht="18" customHeight="1" x14ac:dyDescent="0.25">
      <c r="A58" s="7"/>
      <c r="B58" s="6"/>
      <c r="C58" s="7"/>
    </row>
    <row r="59" spans="1:3" ht="18" customHeight="1" x14ac:dyDescent="0.25">
      <c r="A59" s="7"/>
      <c r="B59" s="6"/>
      <c r="C59" s="7"/>
    </row>
    <row r="60" spans="1:3" ht="18" customHeight="1" x14ac:dyDescent="0.25">
      <c r="A60" s="7"/>
      <c r="B60" s="5"/>
      <c r="C60" s="7"/>
    </row>
    <row r="61" spans="1:3" ht="18" customHeight="1" x14ac:dyDescent="0.25">
      <c r="A61" s="7"/>
      <c r="B61" s="5"/>
      <c r="C61" s="7"/>
    </row>
    <row r="62" spans="1:3" ht="18" customHeight="1" x14ac:dyDescent="0.25">
      <c r="A62" s="7"/>
      <c r="B62" s="5"/>
      <c r="C62" s="7"/>
    </row>
    <row r="63" spans="1:3" x14ac:dyDescent="0.25">
      <c r="A63" s="7"/>
      <c r="B63" s="7"/>
      <c r="C63" s="7"/>
    </row>
    <row r="64" spans="1:3" x14ac:dyDescent="0.25">
      <c r="A64" s="7"/>
      <c r="B64" s="7"/>
      <c r="C64" s="7"/>
    </row>
    <row r="65" spans="1:3" x14ac:dyDescent="0.25">
      <c r="A65" s="7"/>
      <c r="B65" s="7"/>
      <c r="C65" s="7"/>
    </row>
    <row r="66" spans="1:3" x14ac:dyDescent="0.25">
      <c r="A66" s="7"/>
      <c r="B66" s="7"/>
      <c r="C66" s="7"/>
    </row>
    <row r="67" spans="1:3" x14ac:dyDescent="0.25">
      <c r="A67" s="7"/>
      <c r="B67" s="7"/>
      <c r="C67" s="7"/>
    </row>
    <row r="68" spans="1:3" x14ac:dyDescent="0.25">
      <c r="A68" s="7"/>
      <c r="B68" s="7"/>
      <c r="C68" s="7"/>
    </row>
    <row r="69" spans="1:3" x14ac:dyDescent="0.25">
      <c r="A69" s="7"/>
      <c r="B69" s="7"/>
      <c r="C69" s="7"/>
    </row>
    <row r="70" spans="1:3" x14ac:dyDescent="0.25">
      <c r="A70" s="7"/>
      <c r="B70" s="7"/>
      <c r="C70" s="7"/>
    </row>
    <row r="71" spans="1:3" x14ac:dyDescent="0.25">
      <c r="A71" s="7"/>
      <c r="B71" s="7"/>
      <c r="C71" s="7"/>
    </row>
    <row r="72" spans="1:3" x14ac:dyDescent="0.25">
      <c r="A72" s="7"/>
      <c r="B72" s="7"/>
      <c r="C72" s="7"/>
    </row>
    <row r="73" spans="1:3" x14ac:dyDescent="0.25">
      <c r="A73" s="7"/>
      <c r="B73" s="7"/>
      <c r="C73" s="7"/>
    </row>
    <row r="74" spans="1:3" x14ac:dyDescent="0.25">
      <c r="A74" s="7"/>
      <c r="B74" s="7"/>
      <c r="C74" s="7"/>
    </row>
    <row r="75" spans="1:3" x14ac:dyDescent="0.25">
      <c r="A75" s="7"/>
      <c r="B75" s="7"/>
      <c r="C75" s="7"/>
    </row>
    <row r="76" spans="1:3" x14ac:dyDescent="0.25">
      <c r="A76" s="7"/>
      <c r="B76" s="7"/>
      <c r="C76" s="7"/>
    </row>
    <row r="77" spans="1:3" x14ac:dyDescent="0.25">
      <c r="A77" s="7"/>
      <c r="B77" s="7"/>
      <c r="C77" s="7"/>
    </row>
    <row r="78" spans="1:3" x14ac:dyDescent="0.25">
      <c r="A78" s="7"/>
      <c r="B78" s="7"/>
      <c r="C78" s="7"/>
    </row>
    <row r="79" spans="1:3" x14ac:dyDescent="0.25">
      <c r="A79" s="7"/>
      <c r="B79" s="7"/>
      <c r="C79" s="7"/>
    </row>
  </sheetData>
  <mergeCells count="2">
    <mergeCell ref="A2:C2"/>
    <mergeCell ref="A5:C5"/>
  </mergeCells>
  <pageMargins left="0.25" right="0.25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A632E-EC78-46B4-8F6A-1D798B7FA097}">
  <dimension ref="A1:M13"/>
  <sheetViews>
    <sheetView tabSelected="1" zoomScaleNormal="100" workbookViewId="0">
      <selection activeCell="F15" sqref="F15"/>
    </sheetView>
  </sheetViews>
  <sheetFormatPr defaultRowHeight="15" x14ac:dyDescent="0.25"/>
  <cols>
    <col min="1" max="1" width="12.28515625" customWidth="1"/>
    <col min="2" max="2" width="12.5703125" customWidth="1"/>
    <col min="3" max="4" width="15.7109375" customWidth="1"/>
    <col min="5" max="9" width="9.7109375" customWidth="1"/>
    <col min="10" max="12" width="15.7109375" customWidth="1"/>
    <col min="13" max="13" width="16.140625" customWidth="1"/>
  </cols>
  <sheetData>
    <row r="1" spans="1:13" ht="33" customHeight="1" thickBot="1" x14ac:dyDescent="0.3">
      <c r="A1" s="75" t="s">
        <v>4</v>
      </c>
      <c r="B1" s="75"/>
      <c r="C1" s="75"/>
      <c r="D1" s="75"/>
      <c r="E1" s="76"/>
    </row>
    <row r="2" spans="1:13" ht="15.75" x14ac:dyDescent="0.25">
      <c r="A2" s="77" t="s">
        <v>44</v>
      </c>
      <c r="B2" s="54" t="s">
        <v>29</v>
      </c>
      <c r="C2" s="54" t="s">
        <v>30</v>
      </c>
      <c r="D2" s="54" t="s">
        <v>31</v>
      </c>
      <c r="E2" s="54" t="s">
        <v>32</v>
      </c>
      <c r="F2" s="54" t="s">
        <v>42</v>
      </c>
      <c r="G2" s="56" t="s">
        <v>33</v>
      </c>
      <c r="H2" s="56"/>
      <c r="I2" s="56"/>
      <c r="J2" s="56"/>
      <c r="K2" s="56"/>
      <c r="L2" s="56"/>
      <c r="M2" s="57"/>
    </row>
    <row r="3" spans="1:13" ht="98.25" customHeight="1" x14ac:dyDescent="0.25">
      <c r="A3" s="78"/>
      <c r="B3" s="79"/>
      <c r="C3" s="79"/>
      <c r="D3" s="79"/>
      <c r="E3" s="79"/>
      <c r="F3" s="55"/>
      <c r="G3" s="18" t="s">
        <v>34</v>
      </c>
      <c r="H3" s="18" t="s">
        <v>35</v>
      </c>
      <c r="I3" s="18" t="s">
        <v>36</v>
      </c>
      <c r="J3" s="18" t="s">
        <v>37</v>
      </c>
      <c r="K3" s="19" t="s">
        <v>38</v>
      </c>
      <c r="L3" s="20" t="s">
        <v>39</v>
      </c>
      <c r="M3" s="21" t="s">
        <v>40</v>
      </c>
    </row>
    <row r="4" spans="1:13" ht="20.100000000000001" customHeight="1" x14ac:dyDescent="0.25">
      <c r="A4" s="22">
        <v>6</v>
      </c>
      <c r="B4" s="80">
        <v>0</v>
      </c>
      <c r="C4" s="47"/>
      <c r="D4" s="47"/>
      <c r="E4" s="47"/>
      <c r="F4" s="48"/>
      <c r="G4" s="58"/>
      <c r="H4" s="61"/>
      <c r="I4" s="64">
        <f>G4*H4</f>
        <v>0</v>
      </c>
      <c r="J4" s="64">
        <f>G4+I4</f>
        <v>0</v>
      </c>
      <c r="K4" s="67">
        <f>G4*B11</f>
        <v>0</v>
      </c>
      <c r="L4" s="67">
        <f>I4*B11</f>
        <v>0</v>
      </c>
      <c r="M4" s="70">
        <f>J4*B11</f>
        <v>0</v>
      </c>
    </row>
    <row r="5" spans="1:13" ht="20.100000000000001" customHeight="1" x14ac:dyDescent="0.25">
      <c r="A5" s="22">
        <v>6.5</v>
      </c>
      <c r="B5" s="80">
        <f>3300*2</f>
        <v>6600</v>
      </c>
      <c r="C5" s="47"/>
      <c r="D5" s="47"/>
      <c r="E5" s="47"/>
      <c r="F5" s="48"/>
      <c r="G5" s="59"/>
      <c r="H5" s="62"/>
      <c r="I5" s="65"/>
      <c r="J5" s="65"/>
      <c r="K5" s="68"/>
      <c r="L5" s="68"/>
      <c r="M5" s="71"/>
    </row>
    <row r="6" spans="1:13" ht="20.100000000000001" customHeight="1" x14ac:dyDescent="0.25">
      <c r="A6" s="22">
        <v>7</v>
      </c>
      <c r="B6" s="80">
        <f>1950*2</f>
        <v>3900</v>
      </c>
      <c r="C6" s="47"/>
      <c r="D6" s="47"/>
      <c r="E6" s="47"/>
      <c r="F6" s="48"/>
      <c r="G6" s="59"/>
      <c r="H6" s="62"/>
      <c r="I6" s="65"/>
      <c r="J6" s="65"/>
      <c r="K6" s="68"/>
      <c r="L6" s="68"/>
      <c r="M6" s="71"/>
    </row>
    <row r="7" spans="1:13" ht="20.100000000000001" customHeight="1" x14ac:dyDescent="0.25">
      <c r="A7" s="22">
        <v>7.5</v>
      </c>
      <c r="B7" s="80">
        <f>950*2</f>
        <v>1900</v>
      </c>
      <c r="C7" s="47"/>
      <c r="D7" s="47"/>
      <c r="E7" s="47"/>
      <c r="F7" s="48"/>
      <c r="G7" s="59"/>
      <c r="H7" s="62"/>
      <c r="I7" s="65"/>
      <c r="J7" s="65"/>
      <c r="K7" s="68"/>
      <c r="L7" s="68"/>
      <c r="M7" s="71"/>
    </row>
    <row r="8" spans="1:13" ht="20.100000000000001" customHeight="1" x14ac:dyDescent="0.25">
      <c r="A8" s="22">
        <v>8</v>
      </c>
      <c r="B8" s="80">
        <f>200*2</f>
        <v>400</v>
      </c>
      <c r="C8" s="47"/>
      <c r="D8" s="47"/>
      <c r="E8" s="47"/>
      <c r="F8" s="48"/>
      <c r="G8" s="59"/>
      <c r="H8" s="62"/>
      <c r="I8" s="65"/>
      <c r="J8" s="65"/>
      <c r="K8" s="68"/>
      <c r="L8" s="68"/>
      <c r="M8" s="71"/>
    </row>
    <row r="9" spans="1:13" ht="20.100000000000001" customHeight="1" x14ac:dyDescent="0.25">
      <c r="A9" s="22">
        <v>8.5</v>
      </c>
      <c r="B9" s="80">
        <v>0</v>
      </c>
      <c r="C9" s="47"/>
      <c r="D9" s="47"/>
      <c r="E9" s="47"/>
      <c r="F9" s="48"/>
      <c r="G9" s="59"/>
      <c r="H9" s="62"/>
      <c r="I9" s="65"/>
      <c r="J9" s="65"/>
      <c r="K9" s="68"/>
      <c r="L9" s="68"/>
      <c r="M9" s="71"/>
    </row>
    <row r="10" spans="1:13" ht="20.100000000000001" customHeight="1" thickBot="1" x14ac:dyDescent="0.3">
      <c r="A10" s="23">
        <v>9</v>
      </c>
      <c r="B10" s="81">
        <v>0</v>
      </c>
      <c r="C10" s="49"/>
      <c r="D10" s="49"/>
      <c r="E10" s="49"/>
      <c r="F10" s="50"/>
      <c r="G10" s="60"/>
      <c r="H10" s="63"/>
      <c r="I10" s="66"/>
      <c r="J10" s="66"/>
      <c r="K10" s="69"/>
      <c r="L10" s="69"/>
      <c r="M10" s="72"/>
    </row>
    <row r="11" spans="1:13" ht="20.100000000000001" customHeight="1" x14ac:dyDescent="0.25">
      <c r="A11" s="24" t="s">
        <v>45</v>
      </c>
      <c r="B11" s="31">
        <f>SUM(B4:B10)</f>
        <v>12800</v>
      </c>
      <c r="C11" s="25"/>
      <c r="D11" s="25"/>
      <c r="E11" s="25"/>
      <c r="F11" s="25"/>
      <c r="G11" s="26"/>
      <c r="H11" s="27"/>
      <c r="I11" s="28"/>
      <c r="J11" s="29"/>
      <c r="K11" s="26"/>
      <c r="L11" s="30"/>
      <c r="M11" s="26"/>
    </row>
    <row r="13" spans="1:13" x14ac:dyDescent="0.25">
      <c r="A13" s="73" t="s">
        <v>41</v>
      </c>
      <c r="B13" s="74"/>
    </row>
  </sheetData>
  <sheetProtection algorithmName="SHA-512" hashValue="FTV27pl9dYPu/egbJX3l5EeBqEViMUpBv6mGjQFte71VhrqcQNkyzcZBpj3khy24V/T+cxX/EjuNmspAZ4gq8A==" saltValue="fzqvnsjDrAIvNp1m0Uqn0Q==" spinCount="100000" sheet="1" objects="1" scenarios="1"/>
  <mergeCells count="16">
    <mergeCell ref="A13:B13"/>
    <mergeCell ref="A1:E1"/>
    <mergeCell ref="A2:A3"/>
    <mergeCell ref="B2:B3"/>
    <mergeCell ref="C2:C3"/>
    <mergeCell ref="D2:D3"/>
    <mergeCell ref="E2:E3"/>
    <mergeCell ref="F2:F3"/>
    <mergeCell ref="G2:M2"/>
    <mergeCell ref="G4:G10"/>
    <mergeCell ref="H4:H10"/>
    <mergeCell ref="I4:I10"/>
    <mergeCell ref="J4:J10"/>
    <mergeCell ref="K4:K10"/>
    <mergeCell ref="L4:L10"/>
    <mergeCell ref="M4:M10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 IV</vt:lpstr>
      <vt:lpstr>nabídková 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Halfarová</dc:creator>
  <cp:lastModifiedBy>Věra Halfarová</cp:lastModifiedBy>
  <cp:lastPrinted>2025-05-21T08:12:20Z</cp:lastPrinted>
  <dcterms:created xsi:type="dcterms:W3CDTF">2025-05-13T08:40:28Z</dcterms:created>
  <dcterms:modified xsi:type="dcterms:W3CDTF">2025-07-29T10:18:34Z</dcterms:modified>
</cp:coreProperties>
</file>