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6041\Documents\Veřejné zakázky 2025\26 ND - SNO\"/>
    </mc:Choice>
  </mc:AlternateContent>
  <xr:revisionPtr revIDLastSave="0" documentId="13_ncr:1_{075F100C-02FC-4C48-A764-80CB13B0ABBC}" xr6:coauthVersionLast="36" xr6:coauthVersionMax="36" xr10:uidLastSave="{00000000-0000-0000-0000-000000000000}"/>
  <bookViews>
    <workbookView xWindow="0" yWindow="0" windowWidth="23715" windowHeight="10275" tabRatio="500" xr2:uid="{00000000-000D-0000-FFFF-FFFF00000000}"/>
  </bookViews>
  <sheets>
    <sheet name="List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46" i="1" l="1"/>
  <c r="N47" i="1"/>
  <c r="N48" i="1"/>
  <c r="N49" i="1"/>
  <c r="N50" i="1"/>
  <c r="N51" i="1"/>
  <c r="N52" i="1"/>
  <c r="N45" i="1"/>
  <c r="L46" i="1" l="1"/>
  <c r="R46" i="1" s="1"/>
  <c r="P46" i="1" s="1"/>
  <c r="L47" i="1"/>
  <c r="R47" i="1" s="1"/>
  <c r="P47" i="1" s="1"/>
  <c r="L48" i="1"/>
  <c r="R48" i="1" s="1"/>
  <c r="P48" i="1" s="1"/>
  <c r="L49" i="1"/>
  <c r="R49" i="1" s="1"/>
  <c r="P49" i="1" s="1"/>
  <c r="L50" i="1"/>
  <c r="R50" i="1" s="1"/>
  <c r="P50" i="1" s="1"/>
  <c r="L51" i="1"/>
  <c r="R51" i="1" s="1"/>
  <c r="P51" i="1" s="1"/>
  <c r="L52" i="1"/>
  <c r="R52" i="1" s="1"/>
  <c r="P52" i="1" s="1"/>
  <c r="L45" i="1"/>
  <c r="R45" i="1" s="1"/>
  <c r="N53" i="1" l="1"/>
  <c r="B58" i="1" s="1"/>
  <c r="P45" i="1"/>
  <c r="R53" i="1"/>
  <c r="P53" i="1" l="1"/>
  <c r="C58" i="1" s="1"/>
  <c r="G58" i="1"/>
  <c r="BA8" i="1" l="1"/>
  <c r="BA9" i="1"/>
  <c r="BC9" i="1" s="1"/>
  <c r="BA10" i="1"/>
  <c r="BA11" i="1"/>
  <c r="BC11" i="1" s="1"/>
  <c r="BA12" i="1"/>
  <c r="BC12" i="1" s="1"/>
  <c r="BA13" i="1"/>
  <c r="BC13" i="1" s="1"/>
  <c r="BD13" i="1" s="1"/>
  <c r="BA14" i="1"/>
  <c r="BC14" i="1" s="1"/>
  <c r="BD14" i="1" s="1"/>
  <c r="BA15" i="1"/>
  <c r="BA16" i="1"/>
  <c r="BA17" i="1"/>
  <c r="BA18" i="1"/>
  <c r="BA19" i="1"/>
  <c r="BA20" i="1"/>
  <c r="BA21" i="1"/>
  <c r="BC21" i="1" s="1"/>
  <c r="BD21" i="1" s="1"/>
  <c r="BA22" i="1"/>
  <c r="BC22" i="1" s="1"/>
  <c r="BD22" i="1" s="1"/>
  <c r="BA23" i="1"/>
  <c r="BA24" i="1"/>
  <c r="BA25" i="1"/>
  <c r="BA26" i="1"/>
  <c r="BC26" i="1" s="1"/>
  <c r="BA27" i="1"/>
  <c r="BA28" i="1"/>
  <c r="BA29" i="1"/>
  <c r="BC29" i="1" s="1"/>
  <c r="BD29" i="1" s="1"/>
  <c r="BA30" i="1"/>
  <c r="BC30" i="1" s="1"/>
  <c r="BD30" i="1" s="1"/>
  <c r="BA31" i="1"/>
  <c r="BC31" i="1" s="1"/>
  <c r="BD31" i="1" s="1"/>
  <c r="BA32" i="1"/>
  <c r="BA33" i="1"/>
  <c r="BA34" i="1"/>
  <c r="BA35" i="1"/>
  <c r="BA36" i="1"/>
  <c r="BA37" i="1"/>
  <c r="BC37" i="1" s="1"/>
  <c r="BD37" i="1" s="1"/>
  <c r="BA38" i="1"/>
  <c r="BC38" i="1" s="1"/>
  <c r="BD38" i="1" s="1"/>
  <c r="BA39" i="1"/>
  <c r="BC39" i="1" s="1"/>
  <c r="BD39" i="1" s="1"/>
  <c r="BA40" i="1"/>
  <c r="BA7" i="1"/>
  <c r="BA41" i="1" l="1"/>
  <c r="B57" i="1" s="1"/>
  <c r="B59" i="1" s="1"/>
  <c r="BC20" i="1"/>
  <c r="BD20" i="1" s="1"/>
  <c r="BD12" i="1"/>
  <c r="BC28" i="1"/>
  <c r="BD28" i="1" s="1"/>
  <c r="BD11" i="1"/>
  <c r="BC35" i="1"/>
  <c r="BD35" i="1" s="1"/>
  <c r="BC27" i="1"/>
  <c r="BD27" i="1" s="1"/>
  <c r="BC18" i="1"/>
  <c r="BD18" i="1" s="1"/>
  <c r="BC10" i="1"/>
  <c r="BD10" i="1" s="1"/>
  <c r="BD9" i="1"/>
  <c r="BC36" i="1"/>
  <c r="BD36" i="1" s="1"/>
  <c r="BC19" i="1"/>
  <c r="BD19" i="1" s="1"/>
  <c r="BC7" i="1"/>
  <c r="BC34" i="1"/>
  <c r="BD34" i="1" s="1"/>
  <c r="BC25" i="1"/>
  <c r="BD25" i="1" s="1"/>
  <c r="BC17" i="1"/>
  <c r="BD17" i="1" s="1"/>
  <c r="BC33" i="1"/>
  <c r="BD33" i="1" s="1"/>
  <c r="BC24" i="1"/>
  <c r="BD24" i="1" s="1"/>
  <c r="BC16" i="1"/>
  <c r="BD16" i="1" s="1"/>
  <c r="BC8" i="1"/>
  <c r="BD8" i="1" s="1"/>
  <c r="BC40" i="1"/>
  <c r="BD40" i="1" s="1"/>
  <c r="BC32" i="1"/>
  <c r="BD32" i="1" s="1"/>
  <c r="BC23" i="1"/>
  <c r="BD23" i="1" s="1"/>
  <c r="BC15" i="1"/>
  <c r="BD15" i="1" s="1"/>
  <c r="BD26" i="1"/>
  <c r="BC41" i="1" l="1"/>
  <c r="BD7" i="1"/>
  <c r="BD41" i="1" l="1"/>
  <c r="G57" i="1" s="1"/>
  <c r="G59" i="1" s="1"/>
  <c r="C59" i="1" s="1"/>
  <c r="C57" i="1"/>
</calcChain>
</file>

<file path=xl/sharedStrings.xml><?xml version="1.0" encoding="utf-8"?>
<sst xmlns="http://schemas.openxmlformats.org/spreadsheetml/2006/main" count="183" uniqueCount="126">
  <si>
    <t>VIN</t>
  </si>
  <si>
    <t>Auto nákladní Citroën</t>
  </si>
  <si>
    <t>VF7AAFHZOD8404151</t>
  </si>
  <si>
    <t>Auto nákladní Daewoo Avia D 65L</t>
  </si>
  <si>
    <t>TNAAL0001A000175</t>
  </si>
  <si>
    <t>Auto nákladní Daewoo Avia D 65N</t>
  </si>
  <si>
    <t>TNAAL0001A101454</t>
  </si>
  <si>
    <t>Auto nákladní Iveco Daily 50C18</t>
  </si>
  <si>
    <t>ZCFC150D705176145</t>
  </si>
  <si>
    <t>Auto nákladní Iveco Daily</t>
  </si>
  <si>
    <t>ZCFC170CX05015680</t>
  </si>
  <si>
    <t>Auto komunální Gazelle</t>
  </si>
  <si>
    <t>X96330270M2865827</t>
  </si>
  <si>
    <t>Auto Peugeot Boxer</t>
  </si>
  <si>
    <t>VF3YBAMAA11374909</t>
  </si>
  <si>
    <t>Auto osobní Škoda octavia Combi</t>
  </si>
  <si>
    <t>TMBKE61Z378017901</t>
  </si>
  <si>
    <t>Auto osobní Škoda Octavia Combi</t>
  </si>
  <si>
    <t>TMBJR7NX2LY028008</t>
  </si>
  <si>
    <t>TMBJG7NE8J0295931</t>
  </si>
  <si>
    <t>Auto osobní Škoda Scala</t>
  </si>
  <si>
    <t>TMBER6NW7P3207280</t>
  </si>
  <si>
    <t>Auto osobní Škoda Fabia Comfort</t>
  </si>
  <si>
    <t>TMBND46Y7Y3034705</t>
  </si>
  <si>
    <t>Auto osobní Škoda Fabia Combi</t>
  </si>
  <si>
    <t>TMBHC464154345715</t>
  </si>
  <si>
    <t>Auto osobní  VW Caddy Life combi</t>
  </si>
  <si>
    <t>WV2ZZZ2KZ5X105299</t>
  </si>
  <si>
    <t>Auto sanitní VW Transporter</t>
  </si>
  <si>
    <t>WV1ZZZ7HZFH054267</t>
  </si>
  <si>
    <t>WV1ZZZ7HZFH054427</t>
  </si>
  <si>
    <t>WV1ZZZ7HZMH109948</t>
  </si>
  <si>
    <t>WV1ZZZ7HZDH039555</t>
  </si>
  <si>
    <t>WV1ZZZ7HZHH007323</t>
  </si>
  <si>
    <t>WV1ZZZ7HZHH007344</t>
  </si>
  <si>
    <t>WV1ZZZ7HZLH005188</t>
  </si>
  <si>
    <t>WV1ZZZ7HZLH010624</t>
  </si>
  <si>
    <t>WV1ZZZ7HZ9H160794</t>
  </si>
  <si>
    <t>WV1ZZZ7HZMH031854</t>
  </si>
  <si>
    <t>WV1ZZZ7HZMH023739</t>
  </si>
  <si>
    <t>Auto sanitní Ford Transit Custom</t>
  </si>
  <si>
    <t>WF0MXXTTGMNL11548</t>
  </si>
  <si>
    <t>WF0MXXTTGMNL01688</t>
  </si>
  <si>
    <t>WF0MXXTTGMNJ28314</t>
  </si>
  <si>
    <t>WF0MXXTTGMNJ28960</t>
  </si>
  <si>
    <t xml:space="preserve">Auto sanitní Ford Transit Custom  </t>
  </si>
  <si>
    <t>WF0MXXTTGMGJ48810</t>
  </si>
  <si>
    <t>WF0MXXTTGMFJ48811</t>
  </si>
  <si>
    <t>Auto sanitní MAN</t>
  </si>
  <si>
    <t>WMA03VUY0R901640</t>
  </si>
  <si>
    <t>Auto VW Transporter</t>
  </si>
  <si>
    <t>WV2ZZZ70ZYH041104</t>
  </si>
  <si>
    <t>Mercedes BENZ Sprinter 318</t>
  </si>
  <si>
    <t>WDB9066331S195098</t>
  </si>
  <si>
    <t>Olejový filtr ks/rok</t>
  </si>
  <si>
    <t>Palivový filtr ks/rok</t>
  </si>
  <si>
    <t>Kabinový filtr ks/rok</t>
  </si>
  <si>
    <t>Alternátor motoru ks/rok</t>
  </si>
  <si>
    <t>Startér motoru ks/rok</t>
  </si>
  <si>
    <t>Vzduchový filtr ks/rok</t>
  </si>
  <si>
    <t>EGR ventil ks/rok</t>
  </si>
  <si>
    <t>Termostat motoru ks/rok</t>
  </si>
  <si>
    <t>Vodní čerpadlo ks/rok</t>
  </si>
  <si>
    <t>Drážkový řemen alternátoru ks/rok</t>
  </si>
  <si>
    <t>Autobaterie ks/rok</t>
  </si>
  <si>
    <t>Čep nápravy ks/rok</t>
  </si>
  <si>
    <t>Čep řízení ks/rok</t>
  </si>
  <si>
    <t>Poloosa převodovky ks/rok</t>
  </si>
  <si>
    <t>Přední brzdové kotouče ks/rok</t>
  </si>
  <si>
    <t>Přední brzdové desky ks/rok</t>
  </si>
  <si>
    <t>Zadní brzdové kotouče ks/rok</t>
  </si>
  <si>
    <t>Zadní brzdové desky ks/rok</t>
  </si>
  <si>
    <t>Lano ruční brzdy ks/rok</t>
  </si>
  <si>
    <t>Brzdový třmen ks/rok</t>
  </si>
  <si>
    <t>Setrvačník motoru ks/rok</t>
  </si>
  <si>
    <t>Spojka motoru ks/rok</t>
  </si>
  <si>
    <t>Spojkové ložisko ks/rok</t>
  </si>
  <si>
    <t>Rozvodová sada komplet ks/rok</t>
  </si>
  <si>
    <t>Tlumič výfuku ks/rok</t>
  </si>
  <si>
    <t>Cena/1 ks v Kč bez DPH</t>
  </si>
  <si>
    <t>DPH v %</t>
  </si>
  <si>
    <t>Cena za předpokládaný počet ks/rok/ v Kč bez DPH</t>
  </si>
  <si>
    <t>DPH v Kč</t>
  </si>
  <si>
    <t>TYP</t>
  </si>
  <si>
    <t>Dodávky náhradních dílů a provozních tekutin pro vozidla SNO</t>
  </si>
  <si>
    <t>vyplní dodavatel</t>
  </si>
  <si>
    <t>Číslo zakázky: OPA/Hal/2025/26/ND na vozidla</t>
  </si>
  <si>
    <t>Příloha č. 4</t>
  </si>
  <si>
    <t>Motorový olej</t>
  </si>
  <si>
    <t>Převodový olej</t>
  </si>
  <si>
    <t>Brzdová kapalina</t>
  </si>
  <si>
    <t>Chladící kapalina</t>
  </si>
  <si>
    <t>G 11 (zelená)</t>
  </si>
  <si>
    <t>G 12+ (červená)</t>
  </si>
  <si>
    <t>G 13 (růžová)</t>
  </si>
  <si>
    <t>DOT 4</t>
  </si>
  <si>
    <t>MJ</t>
  </si>
  <si>
    <t>l</t>
  </si>
  <si>
    <t>Název</t>
  </si>
  <si>
    <t>OW20</t>
  </si>
  <si>
    <t>Total 5W-30</t>
  </si>
  <si>
    <t>Cena za MJ v Kč bez DPH</t>
  </si>
  <si>
    <t>Motorcraft 5W-30</t>
  </si>
  <si>
    <t>Cena za MJ v Kč vč DPH</t>
  </si>
  <si>
    <t>Cena v Kč bez DPH/ předpokládanou spotřebu</t>
  </si>
  <si>
    <t>Cena v Kč vč. DPH/ předpokládanou spotřebu</t>
  </si>
  <si>
    <t>DPH v Kč/ předokládanou spotřebu</t>
  </si>
  <si>
    <t>75W 90</t>
  </si>
  <si>
    <t>CELKEM ZA 1 ROK</t>
  </si>
  <si>
    <t>Provozní tekutiny</t>
  </si>
  <si>
    <t xml:space="preserve">Náhradní díly </t>
  </si>
  <si>
    <t>SUMÁŘ</t>
  </si>
  <si>
    <t>Cena v Kč bez DPH/ předpokládanou spotřebu za 2 roky</t>
  </si>
  <si>
    <t>DPH v Kč/ předpokládanou spotřebu za 2 roky</t>
  </si>
  <si>
    <t>Cena v Kč vč. DPH/ předpokládanou spotřebu za 2 roky</t>
  </si>
  <si>
    <t>NABÍDKOVÁ CENA CELKEM ZA 2 ROKY</t>
  </si>
  <si>
    <t>tyto ceny uvede účastník do krycího listu</t>
  </si>
  <si>
    <t>v %</t>
  </si>
  <si>
    <t>Požadovaný objem</t>
  </si>
  <si>
    <t>sud</t>
  </si>
  <si>
    <t>50 litrů</t>
  </si>
  <si>
    <t>30 litrů</t>
  </si>
  <si>
    <t>20 litrů</t>
  </si>
  <si>
    <t>1 litr</t>
  </si>
  <si>
    <t>Předpokládaná spotřeba v litrech/ za 1 rok</t>
  </si>
  <si>
    <t>Výše poskytnuté slevy na ostatní sortiment neuvedený v číselníku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</si>
</sst>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</font>
    <font>
      <b/>
      <sz val="9"/>
      <color rgb="FF000000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theme="1"/>
      <name val="Verdana"/>
      <family val="2"/>
      <charset val="1"/>
    </font>
    <font>
      <sz val="9"/>
      <color rgb="FF000000"/>
      <name val="Verdana"/>
      <family val="2"/>
      <charset val="238"/>
    </font>
    <font>
      <sz val="9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i/>
      <sz val="9"/>
      <color theme="1"/>
      <name val="Verdana"/>
      <family val="2"/>
      <charset val="238"/>
    </font>
    <font>
      <b/>
      <sz val="7"/>
      <color theme="1"/>
      <name val="Verdana"/>
      <family val="2"/>
      <charset val="238"/>
    </font>
    <font>
      <b/>
      <sz val="7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 applyProtection="1"/>
    <xf numFmtId="0" fontId="3" fillId="0" borderId="0" xfId="0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4" fillId="0" borderId="1" xfId="0" applyFont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wrapText="1"/>
    </xf>
    <xf numFmtId="0" fontId="2" fillId="2" borderId="1" xfId="0" applyFont="1" applyFill="1" applyBorder="1" applyAlignment="1" applyProtection="1">
      <alignment horizontal="center" textRotation="90" wrapText="1"/>
    </xf>
    <xf numFmtId="0" fontId="2" fillId="2" borderId="2" xfId="0" applyFont="1" applyFill="1" applyBorder="1" applyAlignment="1" applyProtection="1">
      <alignment horizontal="center" textRotation="90" wrapText="1"/>
    </xf>
    <xf numFmtId="0" fontId="2" fillId="0" borderId="0" xfId="0" applyFont="1" applyAlignment="1" applyProtection="1">
      <alignment horizontal="center" vertical="top" wrapText="1"/>
    </xf>
    <xf numFmtId="0" fontId="5" fillId="0" borderId="0" xfId="0" applyFont="1" applyAlignment="1" applyProtection="1"/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right" vertical="center"/>
    </xf>
    <xf numFmtId="4" fontId="5" fillId="0" borderId="0" xfId="0" applyNumberFormat="1" applyFont="1" applyAlignment="1" applyProtection="1"/>
    <xf numFmtId="0" fontId="2" fillId="2" borderId="1" xfId="0" applyFont="1" applyFill="1" applyBorder="1" applyAlignment="1" applyProtection="1">
      <alignment horizontal="center" vertical="center" textRotation="90" wrapText="1"/>
    </xf>
    <xf numFmtId="0" fontId="0" fillId="0" borderId="0" xfId="0" applyAlignment="1"/>
    <xf numFmtId="0" fontId="5" fillId="0" borderId="0" xfId="0" applyFont="1" applyAlignment="1" applyProtection="1"/>
    <xf numFmtId="0" fontId="5" fillId="5" borderId="1" xfId="0" applyFont="1" applyFill="1" applyBorder="1" applyAlignment="1" applyProtection="1">
      <alignment horizontal="left" vertical="center"/>
    </xf>
    <xf numFmtId="0" fontId="5" fillId="5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/>
    <xf numFmtId="164" fontId="5" fillId="0" borderId="1" xfId="0" applyNumberFormat="1" applyFont="1" applyBorder="1" applyAlignment="1" applyProtection="1"/>
    <xf numFmtId="4" fontId="2" fillId="5" borderId="1" xfId="0" applyNumberFormat="1" applyFont="1" applyFill="1" applyBorder="1" applyAlignment="1" applyProtection="1">
      <alignment horizontal="right"/>
    </xf>
    <xf numFmtId="4" fontId="2" fillId="5" borderId="1" xfId="0" applyNumberFormat="1" applyFont="1" applyFill="1" applyBorder="1" applyAlignment="1" applyProtection="1"/>
    <xf numFmtId="0" fontId="1" fillId="2" borderId="5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vertical="center"/>
    </xf>
    <xf numFmtId="0" fontId="5" fillId="5" borderId="7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/>
    <xf numFmtId="0" fontId="2" fillId="6" borderId="11" xfId="0" applyFont="1" applyFill="1" applyBorder="1" applyAlignment="1" applyProtection="1">
      <alignment horizontal="left" vertical="center" wrapText="1"/>
    </xf>
    <xf numFmtId="164" fontId="2" fillId="6" borderId="12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 wrapText="1"/>
    </xf>
    <xf numFmtId="164" fontId="2" fillId="0" borderId="0" xfId="0" applyNumberFormat="1" applyFont="1" applyFill="1" applyBorder="1" applyAlignment="1" applyProtection="1">
      <alignment vertical="center"/>
    </xf>
    <xf numFmtId="164" fontId="7" fillId="0" borderId="0" xfId="0" applyNumberFormat="1" applyFont="1" applyFill="1" applyBorder="1" applyAlignment="1">
      <alignment vertical="center"/>
    </xf>
    <xf numFmtId="0" fontId="2" fillId="0" borderId="14" xfId="0" applyFont="1" applyBorder="1" applyAlignment="1" applyProtection="1">
      <alignment horizontal="center" vertical="center"/>
    </xf>
    <xf numFmtId="0" fontId="2" fillId="6" borderId="15" xfId="0" applyFont="1" applyFill="1" applyBorder="1" applyAlignment="1" applyProtection="1">
      <alignment horizontal="left" vertical="center" wrapText="1"/>
    </xf>
    <xf numFmtId="0" fontId="5" fillId="5" borderId="7" xfId="0" applyFont="1" applyFill="1" applyBorder="1" applyAlignment="1" applyProtection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9" fillId="6" borderId="0" xfId="0" applyFont="1" applyFill="1" applyBorder="1" applyAlignment="1" applyProtection="1">
      <alignment horizontal="center" vertical="center"/>
    </xf>
    <xf numFmtId="164" fontId="5" fillId="0" borderId="1" xfId="0" applyNumberFormat="1" applyFont="1" applyBorder="1" applyAlignment="1" applyProtection="1"/>
    <xf numFmtId="164" fontId="0" fillId="0" borderId="1" xfId="0" applyNumberFormat="1" applyBorder="1" applyAlignment="1"/>
    <xf numFmtId="164" fontId="0" fillId="0" borderId="10" xfId="0" applyNumberFormat="1" applyBorder="1" applyAlignment="1"/>
    <xf numFmtId="0" fontId="2" fillId="5" borderId="1" xfId="0" applyFont="1" applyFill="1" applyBorder="1" applyAlignment="1" applyProtection="1"/>
    <xf numFmtId="0" fontId="7" fillId="5" borderId="1" xfId="0" applyFont="1" applyFill="1" applyBorder="1" applyAlignment="1"/>
    <xf numFmtId="0" fontId="0" fillId="0" borderId="1" xfId="0" applyBorder="1" applyAlignment="1"/>
    <xf numFmtId="0" fontId="5" fillId="0" borderId="0" xfId="0" applyFont="1" applyAlignment="1" applyProtection="1"/>
    <xf numFmtId="0" fontId="0" fillId="0" borderId="0" xfId="0" applyAlignment="1"/>
    <xf numFmtId="164" fontId="2" fillId="6" borderId="12" xfId="0" applyNumberFormat="1" applyFont="1" applyFill="1" applyBorder="1" applyAlignment="1" applyProtection="1">
      <alignment vertical="center"/>
    </xf>
    <xf numFmtId="164" fontId="7" fillId="6" borderId="12" xfId="0" applyNumberFormat="1" applyFont="1" applyFill="1" applyBorder="1" applyAlignment="1">
      <alignment vertical="center"/>
    </xf>
    <xf numFmtId="164" fontId="7" fillId="6" borderId="13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 applyProtection="1"/>
    <xf numFmtId="4" fontId="7" fillId="5" borderId="1" xfId="0" applyNumberFormat="1" applyFont="1" applyFill="1" applyBorder="1" applyAlignment="1"/>
    <xf numFmtId="0" fontId="10" fillId="5" borderId="1" xfId="0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 applyProtection="1"/>
    <xf numFmtId="4" fontId="0" fillId="0" borderId="1" xfId="0" applyNumberFormat="1" applyBorder="1" applyAlignment="1"/>
    <xf numFmtId="0" fontId="5" fillId="0" borderId="1" xfId="0" applyFont="1" applyBorder="1" applyAlignment="1" applyProtection="1"/>
    <xf numFmtId="0" fontId="5" fillId="5" borderId="1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5" fillId="7" borderId="1" xfId="0" applyFont="1" applyFill="1" applyBorder="1" applyAlignment="1" applyProtection="1"/>
    <xf numFmtId="0" fontId="0" fillId="7" borderId="1" xfId="0" applyFill="1" applyBorder="1" applyAlignment="1"/>
    <xf numFmtId="0" fontId="5" fillId="5" borderId="4" xfId="0" applyFont="1" applyFill="1" applyBorder="1" applyAlignment="1" applyProtection="1"/>
    <xf numFmtId="0" fontId="5" fillId="5" borderId="3" xfId="0" applyFont="1" applyFill="1" applyBorder="1" applyAlignment="1" applyProtection="1"/>
    <xf numFmtId="0" fontId="2" fillId="5" borderId="1" xfId="0" applyFont="1" applyFill="1" applyBorder="1" applyAlignment="1" applyProtection="1">
      <alignment horizontal="right" vertical="center"/>
    </xf>
    <xf numFmtId="0" fontId="7" fillId="5" borderId="1" xfId="0" applyFont="1" applyFill="1" applyBorder="1" applyAlignment="1">
      <alignment horizontal="right" vertical="center"/>
    </xf>
    <xf numFmtId="0" fontId="9" fillId="4" borderId="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4" fontId="5" fillId="4" borderId="1" xfId="0" applyNumberFormat="1" applyFont="1" applyFill="1" applyBorder="1" applyAlignment="1" applyProtection="1">
      <alignment horizontal="center" vertical="center"/>
      <protection locked="0"/>
    </xf>
    <xf numFmtId="4" fontId="5" fillId="4" borderId="1" xfId="0" applyNumberFormat="1" applyFont="1" applyFill="1" applyBorder="1" applyAlignment="1" applyProtection="1">
      <alignment horizontal="right" vertical="center"/>
      <protection locked="0"/>
    </xf>
    <xf numFmtId="4" fontId="6" fillId="4" borderId="1" xfId="0" applyNumberFormat="1" applyFont="1" applyFill="1" applyBorder="1" applyAlignment="1" applyProtection="1">
      <alignment horizontal="right" vertical="center"/>
      <protection locked="0"/>
    </xf>
    <xf numFmtId="9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protection locked="0"/>
    </xf>
    <xf numFmtId="164" fontId="0" fillId="4" borderId="1" xfId="0" applyNumberFormat="1" applyFill="1" applyBorder="1" applyAlignment="1" applyProtection="1">
      <protection locked="0"/>
    </xf>
    <xf numFmtId="9" fontId="5" fillId="4" borderId="1" xfId="0" applyNumberFormat="1" applyFont="1" applyFill="1" applyBorder="1" applyAlignment="1" applyProtection="1">
      <protection locked="0"/>
    </xf>
    <xf numFmtId="9" fontId="0" fillId="4" borderId="1" xfId="0" applyNumberFormat="1" applyFill="1" applyBorder="1" applyAlignment="1" applyProtection="1">
      <protection locked="0"/>
    </xf>
    <xf numFmtId="0" fontId="5" fillId="4" borderId="16" xfId="0" applyFont="1" applyFill="1" applyBorder="1" applyAlignme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73"/>
  <sheetViews>
    <sheetView tabSelected="1" zoomScale="90" zoomScaleNormal="90" workbookViewId="0">
      <pane xSplit="2" ySplit="5" topLeftCell="C6" activePane="bottomRight" state="frozenSplit"/>
      <selection pane="topRight" activeCell="B1" sqref="B1"/>
      <selection pane="bottomLeft" activeCell="A2" sqref="A2"/>
      <selection pane="bottomRight" activeCell="D7" sqref="D7"/>
    </sheetView>
  </sheetViews>
  <sheetFormatPr defaultColWidth="8.7109375" defaultRowHeight="15" x14ac:dyDescent="0.25"/>
  <cols>
    <col min="1" max="1" width="20.7109375" style="1" customWidth="1"/>
    <col min="2" max="2" width="22.140625" style="1" customWidth="1"/>
    <col min="3" max="3" width="3.7109375" style="1" customWidth="1"/>
    <col min="4" max="4" width="8.7109375" style="1" customWidth="1"/>
    <col min="5" max="5" width="3.7109375" style="1" customWidth="1"/>
    <col min="6" max="6" width="8.7109375" style="1" customWidth="1"/>
    <col min="7" max="7" width="3.7109375" style="1" customWidth="1"/>
    <col min="8" max="8" width="8.7109375" style="1" customWidth="1"/>
    <col min="9" max="9" width="3.7109375" style="1" customWidth="1"/>
    <col min="10" max="10" width="8.7109375" style="1" customWidth="1"/>
    <col min="11" max="11" width="3.7109375" style="1" customWidth="1"/>
    <col min="12" max="12" width="8.7109375" style="1" customWidth="1"/>
    <col min="13" max="13" width="3.7109375" style="1" customWidth="1"/>
    <col min="14" max="14" width="8.7109375" style="1" customWidth="1"/>
    <col min="15" max="15" width="3.7109375" style="1" customWidth="1"/>
    <col min="16" max="16" width="8.7109375" style="1" customWidth="1"/>
    <col min="17" max="17" width="3.7109375" style="1" customWidth="1"/>
    <col min="18" max="18" width="8.7109375" style="1" customWidth="1"/>
    <col min="19" max="19" width="3.7109375" style="1" customWidth="1"/>
    <col min="20" max="20" width="8.7109375" style="1" customWidth="1"/>
    <col min="21" max="21" width="3.7109375" style="1" customWidth="1"/>
    <col min="22" max="22" width="8.7109375" style="1" customWidth="1"/>
    <col min="23" max="23" width="3.7109375" style="1" customWidth="1"/>
    <col min="24" max="24" width="8.7109375" style="1" customWidth="1"/>
    <col min="25" max="25" width="3.7109375" style="1" customWidth="1"/>
    <col min="26" max="26" width="8.7109375" style="1" customWidth="1"/>
    <col min="27" max="27" width="3.7109375" style="1" customWidth="1"/>
    <col min="28" max="28" width="8.7109375" style="1" customWidth="1"/>
    <col min="29" max="29" width="3.7109375" style="1" customWidth="1"/>
    <col min="30" max="30" width="8.7109375" style="1" customWidth="1"/>
    <col min="31" max="31" width="3.7109375" style="1" customWidth="1"/>
    <col min="32" max="32" width="8.7109375" style="1" customWidth="1"/>
    <col min="33" max="33" width="3.7109375" style="1" customWidth="1"/>
    <col min="34" max="34" width="8.7109375" style="1" customWidth="1"/>
    <col min="35" max="35" width="3.7109375" style="1" customWidth="1"/>
    <col min="36" max="36" width="8.7109375" style="1" customWidth="1"/>
    <col min="37" max="37" width="3.7109375" style="1" customWidth="1"/>
    <col min="38" max="38" width="8.7109375" style="1" customWidth="1"/>
    <col min="39" max="39" width="3.7109375" style="1" customWidth="1"/>
    <col min="40" max="40" width="8.7109375" style="1" customWidth="1"/>
    <col min="41" max="41" width="3.7109375" style="1" customWidth="1"/>
    <col min="42" max="42" width="8.7109375" style="1" customWidth="1"/>
    <col min="43" max="43" width="3.7109375" style="1" customWidth="1"/>
    <col min="44" max="44" width="8.7109375" style="1" customWidth="1"/>
    <col min="45" max="45" width="3.7109375" style="1" customWidth="1"/>
    <col min="46" max="46" width="8.7109375" style="1" customWidth="1"/>
    <col min="47" max="47" width="3.7109375" style="1" customWidth="1"/>
    <col min="48" max="48" width="8.7109375" style="1" customWidth="1"/>
    <col min="49" max="49" width="3.7109375" style="1" customWidth="1"/>
    <col min="50" max="50" width="8.7109375" style="1" customWidth="1"/>
    <col min="51" max="51" width="3.7109375" style="1" customWidth="1"/>
    <col min="52" max="52" width="8.7109375" style="1" customWidth="1"/>
    <col min="53" max="53" width="15.7109375" style="1" customWidth="1"/>
    <col min="54" max="54" width="6.140625" style="1" customWidth="1"/>
    <col min="55" max="55" width="12.7109375" style="1" customWidth="1"/>
    <col min="56" max="56" width="15.7109375" style="1" customWidth="1"/>
    <col min="57" max="57" width="13.42578125" style="1" customWidth="1"/>
    <col min="58" max="58" width="12.28515625" style="1" customWidth="1"/>
    <col min="59" max="59" width="12.5703125" style="1" customWidth="1"/>
    <col min="60" max="60" width="12" style="1" customWidth="1"/>
    <col min="61" max="61" width="12.28515625" style="1" customWidth="1"/>
  </cols>
  <sheetData>
    <row r="1" spans="1:76" x14ac:dyDescent="0.25">
      <c r="A1" s="1" t="s">
        <v>87</v>
      </c>
    </row>
    <row r="2" spans="1:76" ht="18.75" x14ac:dyDescent="0.25">
      <c r="A2" s="69" t="s">
        <v>84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</row>
    <row r="3" spans="1:76" x14ac:dyDescent="0.25">
      <c r="A3" s="1" t="s">
        <v>86</v>
      </c>
    </row>
    <row r="4" spans="1:76" x14ac:dyDescent="0.25">
      <c r="A4" s="68" t="s">
        <v>85</v>
      </c>
      <c r="B4" s="68"/>
    </row>
    <row r="5" spans="1:76" x14ac:dyDescent="0.25">
      <c r="A5" s="41" t="s">
        <v>116</v>
      </c>
      <c r="B5" s="4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</row>
    <row r="6" spans="1:76" ht="190.5" customHeight="1" x14ac:dyDescent="0.25">
      <c r="A6" s="27" t="s">
        <v>83</v>
      </c>
      <c r="B6" s="27" t="s">
        <v>0</v>
      </c>
      <c r="C6" s="9" t="s">
        <v>54</v>
      </c>
      <c r="D6" s="9" t="s">
        <v>79</v>
      </c>
      <c r="E6" s="9" t="s">
        <v>55</v>
      </c>
      <c r="F6" s="9" t="s">
        <v>79</v>
      </c>
      <c r="G6" s="9" t="s">
        <v>56</v>
      </c>
      <c r="H6" s="9" t="s">
        <v>79</v>
      </c>
      <c r="I6" s="9" t="s">
        <v>59</v>
      </c>
      <c r="J6" s="9" t="s">
        <v>79</v>
      </c>
      <c r="K6" s="9" t="s">
        <v>60</v>
      </c>
      <c r="L6" s="9" t="s">
        <v>79</v>
      </c>
      <c r="M6" s="9" t="s">
        <v>61</v>
      </c>
      <c r="N6" s="9" t="s">
        <v>79</v>
      </c>
      <c r="O6" s="9" t="s">
        <v>62</v>
      </c>
      <c r="P6" s="9" t="s">
        <v>79</v>
      </c>
      <c r="Q6" s="9" t="s">
        <v>63</v>
      </c>
      <c r="R6" s="9" t="s">
        <v>79</v>
      </c>
      <c r="S6" s="9" t="s">
        <v>57</v>
      </c>
      <c r="T6" s="9" t="s">
        <v>79</v>
      </c>
      <c r="U6" s="9" t="s">
        <v>58</v>
      </c>
      <c r="V6" s="9" t="s">
        <v>79</v>
      </c>
      <c r="W6" s="8" t="s">
        <v>64</v>
      </c>
      <c r="X6" s="8" t="s">
        <v>79</v>
      </c>
      <c r="Y6" s="8" t="s">
        <v>65</v>
      </c>
      <c r="Z6" s="9" t="s">
        <v>79</v>
      </c>
      <c r="AA6" s="8" t="s">
        <v>66</v>
      </c>
      <c r="AB6" s="9" t="s">
        <v>79</v>
      </c>
      <c r="AC6" s="8" t="s">
        <v>67</v>
      </c>
      <c r="AD6" s="9" t="s">
        <v>79</v>
      </c>
      <c r="AE6" s="8" t="s">
        <v>68</v>
      </c>
      <c r="AF6" s="9" t="s">
        <v>79</v>
      </c>
      <c r="AG6" s="8" t="s">
        <v>69</v>
      </c>
      <c r="AH6" s="9" t="s">
        <v>79</v>
      </c>
      <c r="AI6" s="8" t="s">
        <v>70</v>
      </c>
      <c r="AJ6" s="9" t="s">
        <v>79</v>
      </c>
      <c r="AK6" s="8" t="s">
        <v>71</v>
      </c>
      <c r="AL6" s="9" t="s">
        <v>79</v>
      </c>
      <c r="AM6" s="8" t="s">
        <v>72</v>
      </c>
      <c r="AN6" s="9" t="s">
        <v>79</v>
      </c>
      <c r="AO6" s="8" t="s">
        <v>73</v>
      </c>
      <c r="AP6" s="9" t="s">
        <v>79</v>
      </c>
      <c r="AQ6" s="8" t="s">
        <v>74</v>
      </c>
      <c r="AR6" s="9" t="s">
        <v>79</v>
      </c>
      <c r="AS6" s="8" t="s">
        <v>75</v>
      </c>
      <c r="AT6" s="9" t="s">
        <v>79</v>
      </c>
      <c r="AU6" s="8" t="s">
        <v>76</v>
      </c>
      <c r="AV6" s="9" t="s">
        <v>79</v>
      </c>
      <c r="AW6" s="8" t="s">
        <v>77</v>
      </c>
      <c r="AX6" s="9" t="s">
        <v>79</v>
      </c>
      <c r="AY6" s="8" t="s">
        <v>78</v>
      </c>
      <c r="AZ6" s="9" t="s">
        <v>79</v>
      </c>
      <c r="BA6" s="18" t="s">
        <v>81</v>
      </c>
      <c r="BB6" s="18" t="s">
        <v>80</v>
      </c>
      <c r="BC6" s="18" t="s">
        <v>82</v>
      </c>
      <c r="BD6" s="18" t="s">
        <v>81</v>
      </c>
      <c r="BE6" s="10"/>
      <c r="BF6" s="10"/>
      <c r="BG6" s="10"/>
      <c r="BH6" s="2"/>
      <c r="BI6" s="3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</row>
    <row r="7" spans="1:76" ht="30" customHeight="1" x14ac:dyDescent="0.25">
      <c r="A7" s="5" t="s">
        <v>1</v>
      </c>
      <c r="B7" s="12" t="s">
        <v>2</v>
      </c>
      <c r="C7" s="13">
        <v>2</v>
      </c>
      <c r="D7" s="71"/>
      <c r="E7" s="13">
        <v>2</v>
      </c>
      <c r="F7" s="71"/>
      <c r="G7" s="13">
        <v>2</v>
      </c>
      <c r="H7" s="71"/>
      <c r="I7" s="13">
        <v>2</v>
      </c>
      <c r="J7" s="71"/>
      <c r="K7" s="13">
        <v>2</v>
      </c>
      <c r="L7" s="71"/>
      <c r="M7" s="13">
        <v>1</v>
      </c>
      <c r="N7" s="71"/>
      <c r="O7" s="13">
        <v>1</v>
      </c>
      <c r="P7" s="71"/>
      <c r="Q7" s="13">
        <v>2</v>
      </c>
      <c r="R7" s="71"/>
      <c r="S7" s="13">
        <v>2</v>
      </c>
      <c r="T7" s="71"/>
      <c r="U7" s="13">
        <v>2</v>
      </c>
      <c r="V7" s="71"/>
      <c r="W7" s="14">
        <v>1</v>
      </c>
      <c r="X7" s="71"/>
      <c r="Y7" s="14">
        <v>5</v>
      </c>
      <c r="Z7" s="71"/>
      <c r="AA7" s="14">
        <v>5</v>
      </c>
      <c r="AB7" s="71"/>
      <c r="AC7" s="14">
        <v>2</v>
      </c>
      <c r="AD7" s="71"/>
      <c r="AE7" s="14">
        <v>5</v>
      </c>
      <c r="AF7" s="71"/>
      <c r="AG7" s="14">
        <v>5</v>
      </c>
      <c r="AH7" s="71"/>
      <c r="AI7" s="14">
        <v>5</v>
      </c>
      <c r="AJ7" s="71"/>
      <c r="AK7" s="14">
        <v>5</v>
      </c>
      <c r="AL7" s="71"/>
      <c r="AM7" s="14">
        <v>2</v>
      </c>
      <c r="AN7" s="71"/>
      <c r="AO7" s="14">
        <v>5</v>
      </c>
      <c r="AP7" s="71"/>
      <c r="AQ7" s="14">
        <v>2</v>
      </c>
      <c r="AR7" s="71"/>
      <c r="AS7" s="14">
        <v>2</v>
      </c>
      <c r="AT7" s="71"/>
      <c r="AU7" s="14">
        <v>5</v>
      </c>
      <c r="AV7" s="72"/>
      <c r="AW7" s="14">
        <v>1</v>
      </c>
      <c r="AX7" s="73"/>
      <c r="AY7" s="14">
        <v>2</v>
      </c>
      <c r="AZ7" s="72"/>
      <c r="BA7" s="16">
        <f>(C7*D7)+(E7*F7)+(G7*H7)+(I7*J7)+(K7*L7)+(M7*N7)+(O7*P7)+(Q7*R7)+(S7*T7)+(U7*V7)+(W7*X7)+(Y7*Z7)+(AA7*AB7)+(AC7*AD7)+(AE7*AF7)+(AG7*AH7)+(AI7*AJ7)+(AK7*AL7)+(AM7*AN7)+(AO7*AP7)+(AQ7*AR7)+(AS7*AT7)+(AU7*AV7)+(AW7*AX7)+(AY7*AZ7)</f>
        <v>0</v>
      </c>
      <c r="BB7" s="74"/>
      <c r="BC7" s="16">
        <f>BA7*BB7</f>
        <v>0</v>
      </c>
      <c r="BD7" s="16">
        <f>BA7+BC7</f>
        <v>0</v>
      </c>
      <c r="BE7" s="11"/>
      <c r="BF7" s="11"/>
      <c r="BG7" s="11"/>
    </row>
    <row r="8" spans="1:76" ht="30" customHeight="1" x14ac:dyDescent="0.25">
      <c r="A8" s="5" t="s">
        <v>3</v>
      </c>
      <c r="B8" s="12" t="s">
        <v>4</v>
      </c>
      <c r="C8" s="13">
        <v>2</v>
      </c>
      <c r="D8" s="71"/>
      <c r="E8" s="13">
        <v>2</v>
      </c>
      <c r="F8" s="71"/>
      <c r="G8" s="13">
        <v>2</v>
      </c>
      <c r="H8" s="71"/>
      <c r="I8" s="13">
        <v>2</v>
      </c>
      <c r="J8" s="71"/>
      <c r="K8" s="13">
        <v>2</v>
      </c>
      <c r="L8" s="71"/>
      <c r="M8" s="13">
        <v>1</v>
      </c>
      <c r="N8" s="71"/>
      <c r="O8" s="13">
        <v>1</v>
      </c>
      <c r="P8" s="71"/>
      <c r="Q8" s="13">
        <v>2</v>
      </c>
      <c r="R8" s="71"/>
      <c r="S8" s="13">
        <v>2</v>
      </c>
      <c r="T8" s="71"/>
      <c r="U8" s="13">
        <v>2</v>
      </c>
      <c r="V8" s="71"/>
      <c r="W8" s="14">
        <v>1</v>
      </c>
      <c r="X8" s="71"/>
      <c r="Y8" s="14">
        <v>5</v>
      </c>
      <c r="Z8" s="71"/>
      <c r="AA8" s="14">
        <v>5</v>
      </c>
      <c r="AB8" s="71"/>
      <c r="AC8" s="14">
        <v>2</v>
      </c>
      <c r="AD8" s="71"/>
      <c r="AE8" s="14">
        <v>5</v>
      </c>
      <c r="AF8" s="71"/>
      <c r="AG8" s="14">
        <v>5</v>
      </c>
      <c r="AH8" s="71"/>
      <c r="AI8" s="14">
        <v>5</v>
      </c>
      <c r="AJ8" s="71"/>
      <c r="AK8" s="14">
        <v>5</v>
      </c>
      <c r="AL8" s="71"/>
      <c r="AM8" s="14">
        <v>2</v>
      </c>
      <c r="AN8" s="71"/>
      <c r="AO8" s="14">
        <v>5</v>
      </c>
      <c r="AP8" s="71"/>
      <c r="AQ8" s="14">
        <v>2</v>
      </c>
      <c r="AR8" s="71"/>
      <c r="AS8" s="14">
        <v>2</v>
      </c>
      <c r="AT8" s="71"/>
      <c r="AU8" s="14">
        <v>5</v>
      </c>
      <c r="AV8" s="72"/>
      <c r="AW8" s="14">
        <v>1</v>
      </c>
      <c r="AX8" s="73"/>
      <c r="AY8" s="14">
        <v>2</v>
      </c>
      <c r="AZ8" s="72"/>
      <c r="BA8" s="16">
        <f t="shared" ref="BA8:BA40" si="0">(C8*D8)+(E8*F8)+(G8*H8)+(I8*J8)+(K8*L8)+(M8*N8)+(O8*P8)+(Q8*R8)+(S8*T8)+(U8*V8)+(W8*X8)+(Y8*Z8)+(AA8*AB8)+(AC8*AD8)+(AE8*AF8)+(AG8*AH8)+(AI8*AJ8)+(AK8*AL8)+(AM8*AN8)+(AO8*AP8)+(AQ8*AR8)+(AS8*AT8)+(AU8*AV8)+(AW8*AX8)+(AY8*AZ8)</f>
        <v>0</v>
      </c>
      <c r="BB8" s="74"/>
      <c r="BC8" s="16">
        <f t="shared" ref="BC8:BC40" si="1">BA8*BB8</f>
        <v>0</v>
      </c>
      <c r="BD8" s="16">
        <f t="shared" ref="BD8:BD41" si="2">BA8+BC8</f>
        <v>0</v>
      </c>
      <c r="BE8" s="11"/>
      <c r="BF8" s="11"/>
      <c r="BG8" s="11"/>
    </row>
    <row r="9" spans="1:76" ht="30" customHeight="1" x14ac:dyDescent="0.25">
      <c r="A9" s="5" t="s">
        <v>5</v>
      </c>
      <c r="B9" s="12" t="s">
        <v>6</v>
      </c>
      <c r="C9" s="13">
        <v>2</v>
      </c>
      <c r="D9" s="71"/>
      <c r="E9" s="13">
        <v>2</v>
      </c>
      <c r="F9" s="71"/>
      <c r="G9" s="13">
        <v>2</v>
      </c>
      <c r="H9" s="71"/>
      <c r="I9" s="13">
        <v>2</v>
      </c>
      <c r="J9" s="71"/>
      <c r="K9" s="13">
        <v>2</v>
      </c>
      <c r="L9" s="71"/>
      <c r="M9" s="13">
        <v>1</v>
      </c>
      <c r="N9" s="71"/>
      <c r="O9" s="13">
        <v>1</v>
      </c>
      <c r="P9" s="71"/>
      <c r="Q9" s="13">
        <v>2</v>
      </c>
      <c r="R9" s="71"/>
      <c r="S9" s="13">
        <v>2</v>
      </c>
      <c r="T9" s="71"/>
      <c r="U9" s="13">
        <v>2</v>
      </c>
      <c r="V9" s="71"/>
      <c r="W9" s="14">
        <v>1</v>
      </c>
      <c r="X9" s="71"/>
      <c r="Y9" s="14">
        <v>5</v>
      </c>
      <c r="Z9" s="71"/>
      <c r="AA9" s="14">
        <v>5</v>
      </c>
      <c r="AB9" s="71"/>
      <c r="AC9" s="14">
        <v>2</v>
      </c>
      <c r="AD9" s="71"/>
      <c r="AE9" s="14">
        <v>5</v>
      </c>
      <c r="AF9" s="71"/>
      <c r="AG9" s="14">
        <v>5</v>
      </c>
      <c r="AH9" s="71"/>
      <c r="AI9" s="14">
        <v>5</v>
      </c>
      <c r="AJ9" s="71"/>
      <c r="AK9" s="14">
        <v>5</v>
      </c>
      <c r="AL9" s="71"/>
      <c r="AM9" s="14">
        <v>2</v>
      </c>
      <c r="AN9" s="71"/>
      <c r="AO9" s="14">
        <v>5</v>
      </c>
      <c r="AP9" s="71"/>
      <c r="AQ9" s="14">
        <v>2</v>
      </c>
      <c r="AR9" s="71"/>
      <c r="AS9" s="14">
        <v>2</v>
      </c>
      <c r="AT9" s="71"/>
      <c r="AU9" s="14">
        <v>5</v>
      </c>
      <c r="AV9" s="72"/>
      <c r="AW9" s="14">
        <v>1</v>
      </c>
      <c r="AX9" s="73"/>
      <c r="AY9" s="14">
        <v>2</v>
      </c>
      <c r="AZ9" s="72"/>
      <c r="BA9" s="16">
        <f t="shared" si="0"/>
        <v>0</v>
      </c>
      <c r="BB9" s="74"/>
      <c r="BC9" s="16">
        <f t="shared" si="1"/>
        <v>0</v>
      </c>
      <c r="BD9" s="16">
        <f t="shared" si="2"/>
        <v>0</v>
      </c>
      <c r="BE9" s="11"/>
      <c r="BF9" s="11"/>
      <c r="BG9" s="11"/>
    </row>
    <row r="10" spans="1:76" ht="30" customHeight="1" x14ac:dyDescent="0.25">
      <c r="A10" s="5" t="s">
        <v>7</v>
      </c>
      <c r="B10" s="12" t="s">
        <v>8</v>
      </c>
      <c r="C10" s="13">
        <v>2</v>
      </c>
      <c r="D10" s="71"/>
      <c r="E10" s="13">
        <v>2</v>
      </c>
      <c r="F10" s="71"/>
      <c r="G10" s="13">
        <v>2</v>
      </c>
      <c r="H10" s="71"/>
      <c r="I10" s="13">
        <v>2</v>
      </c>
      <c r="J10" s="71"/>
      <c r="K10" s="13">
        <v>2</v>
      </c>
      <c r="L10" s="71"/>
      <c r="M10" s="13">
        <v>1</v>
      </c>
      <c r="N10" s="71"/>
      <c r="O10" s="13">
        <v>1</v>
      </c>
      <c r="P10" s="71"/>
      <c r="Q10" s="13">
        <v>2</v>
      </c>
      <c r="R10" s="71"/>
      <c r="S10" s="13">
        <v>2</v>
      </c>
      <c r="T10" s="71"/>
      <c r="U10" s="13">
        <v>2</v>
      </c>
      <c r="V10" s="71"/>
      <c r="W10" s="14">
        <v>1</v>
      </c>
      <c r="X10" s="71"/>
      <c r="Y10" s="14">
        <v>5</v>
      </c>
      <c r="Z10" s="71"/>
      <c r="AA10" s="14">
        <v>5</v>
      </c>
      <c r="AB10" s="71"/>
      <c r="AC10" s="14">
        <v>2</v>
      </c>
      <c r="AD10" s="71"/>
      <c r="AE10" s="14">
        <v>5</v>
      </c>
      <c r="AF10" s="71"/>
      <c r="AG10" s="14">
        <v>5</v>
      </c>
      <c r="AH10" s="71"/>
      <c r="AI10" s="14">
        <v>5</v>
      </c>
      <c r="AJ10" s="71"/>
      <c r="AK10" s="14">
        <v>5</v>
      </c>
      <c r="AL10" s="71"/>
      <c r="AM10" s="14">
        <v>2</v>
      </c>
      <c r="AN10" s="71"/>
      <c r="AO10" s="14">
        <v>5</v>
      </c>
      <c r="AP10" s="71"/>
      <c r="AQ10" s="14">
        <v>2</v>
      </c>
      <c r="AR10" s="71"/>
      <c r="AS10" s="14">
        <v>2</v>
      </c>
      <c r="AT10" s="71"/>
      <c r="AU10" s="14">
        <v>5</v>
      </c>
      <c r="AV10" s="72"/>
      <c r="AW10" s="14">
        <v>1</v>
      </c>
      <c r="AX10" s="73"/>
      <c r="AY10" s="14">
        <v>2</v>
      </c>
      <c r="AZ10" s="72"/>
      <c r="BA10" s="16">
        <f t="shared" si="0"/>
        <v>0</v>
      </c>
      <c r="BB10" s="74"/>
      <c r="BC10" s="16">
        <f t="shared" si="1"/>
        <v>0</v>
      </c>
      <c r="BD10" s="16">
        <f t="shared" si="2"/>
        <v>0</v>
      </c>
      <c r="BE10" s="11"/>
      <c r="BF10" s="11"/>
      <c r="BG10" s="11"/>
    </row>
    <row r="11" spans="1:76" ht="30" customHeight="1" x14ac:dyDescent="0.25">
      <c r="A11" s="5" t="s">
        <v>9</v>
      </c>
      <c r="B11" s="12" t="s">
        <v>10</v>
      </c>
      <c r="C11" s="13">
        <v>2</v>
      </c>
      <c r="D11" s="71"/>
      <c r="E11" s="13">
        <v>2</v>
      </c>
      <c r="F11" s="71"/>
      <c r="G11" s="13">
        <v>2</v>
      </c>
      <c r="H11" s="71"/>
      <c r="I11" s="13">
        <v>2</v>
      </c>
      <c r="J11" s="71"/>
      <c r="K11" s="13">
        <v>2</v>
      </c>
      <c r="L11" s="71"/>
      <c r="M11" s="13">
        <v>1</v>
      </c>
      <c r="N11" s="71"/>
      <c r="O11" s="13">
        <v>1</v>
      </c>
      <c r="P11" s="71"/>
      <c r="Q11" s="13">
        <v>2</v>
      </c>
      <c r="R11" s="71"/>
      <c r="S11" s="13">
        <v>2</v>
      </c>
      <c r="T11" s="71"/>
      <c r="U11" s="13">
        <v>2</v>
      </c>
      <c r="V11" s="71"/>
      <c r="W11" s="14">
        <v>1</v>
      </c>
      <c r="X11" s="71"/>
      <c r="Y11" s="14">
        <v>5</v>
      </c>
      <c r="Z11" s="71"/>
      <c r="AA11" s="14">
        <v>5</v>
      </c>
      <c r="AB11" s="71"/>
      <c r="AC11" s="14">
        <v>2</v>
      </c>
      <c r="AD11" s="71"/>
      <c r="AE11" s="14">
        <v>5</v>
      </c>
      <c r="AF11" s="71"/>
      <c r="AG11" s="14">
        <v>5</v>
      </c>
      <c r="AH11" s="71"/>
      <c r="AI11" s="14">
        <v>5</v>
      </c>
      <c r="AJ11" s="71"/>
      <c r="AK11" s="14">
        <v>5</v>
      </c>
      <c r="AL11" s="71"/>
      <c r="AM11" s="14">
        <v>2</v>
      </c>
      <c r="AN11" s="71"/>
      <c r="AO11" s="14">
        <v>5</v>
      </c>
      <c r="AP11" s="71"/>
      <c r="AQ11" s="14">
        <v>2</v>
      </c>
      <c r="AR11" s="71"/>
      <c r="AS11" s="14">
        <v>2</v>
      </c>
      <c r="AT11" s="71"/>
      <c r="AU11" s="14">
        <v>5</v>
      </c>
      <c r="AV11" s="72"/>
      <c r="AW11" s="14">
        <v>1</v>
      </c>
      <c r="AX11" s="73"/>
      <c r="AY11" s="14">
        <v>2</v>
      </c>
      <c r="AZ11" s="72"/>
      <c r="BA11" s="16">
        <f t="shared" si="0"/>
        <v>0</v>
      </c>
      <c r="BB11" s="74"/>
      <c r="BC11" s="16">
        <f t="shared" si="1"/>
        <v>0</v>
      </c>
      <c r="BD11" s="16">
        <f t="shared" si="2"/>
        <v>0</v>
      </c>
      <c r="BE11" s="11"/>
      <c r="BF11" s="11"/>
      <c r="BG11" s="11"/>
    </row>
    <row r="12" spans="1:76" ht="30" customHeight="1" x14ac:dyDescent="0.25">
      <c r="A12" s="5" t="s">
        <v>11</v>
      </c>
      <c r="B12" s="12" t="s">
        <v>12</v>
      </c>
      <c r="C12" s="13">
        <v>2</v>
      </c>
      <c r="D12" s="71"/>
      <c r="E12" s="13">
        <v>2</v>
      </c>
      <c r="F12" s="71"/>
      <c r="G12" s="13">
        <v>2</v>
      </c>
      <c r="H12" s="71"/>
      <c r="I12" s="13">
        <v>2</v>
      </c>
      <c r="J12" s="71"/>
      <c r="K12" s="13">
        <v>2</v>
      </c>
      <c r="L12" s="71"/>
      <c r="M12" s="13">
        <v>1</v>
      </c>
      <c r="N12" s="71"/>
      <c r="O12" s="13">
        <v>1</v>
      </c>
      <c r="P12" s="71"/>
      <c r="Q12" s="13">
        <v>2</v>
      </c>
      <c r="R12" s="71"/>
      <c r="S12" s="13">
        <v>2</v>
      </c>
      <c r="T12" s="71"/>
      <c r="U12" s="13">
        <v>2</v>
      </c>
      <c r="V12" s="71"/>
      <c r="W12" s="14">
        <v>1</v>
      </c>
      <c r="X12" s="71"/>
      <c r="Y12" s="14">
        <v>5</v>
      </c>
      <c r="Z12" s="71"/>
      <c r="AA12" s="14">
        <v>5</v>
      </c>
      <c r="AB12" s="71"/>
      <c r="AC12" s="14">
        <v>2</v>
      </c>
      <c r="AD12" s="71"/>
      <c r="AE12" s="14">
        <v>5</v>
      </c>
      <c r="AF12" s="71"/>
      <c r="AG12" s="14">
        <v>5</v>
      </c>
      <c r="AH12" s="71"/>
      <c r="AI12" s="14">
        <v>5</v>
      </c>
      <c r="AJ12" s="71"/>
      <c r="AK12" s="14">
        <v>5</v>
      </c>
      <c r="AL12" s="71"/>
      <c r="AM12" s="14">
        <v>2</v>
      </c>
      <c r="AN12" s="71"/>
      <c r="AO12" s="14">
        <v>5</v>
      </c>
      <c r="AP12" s="71"/>
      <c r="AQ12" s="14">
        <v>2</v>
      </c>
      <c r="AR12" s="71"/>
      <c r="AS12" s="14">
        <v>2</v>
      </c>
      <c r="AT12" s="71"/>
      <c r="AU12" s="14">
        <v>5</v>
      </c>
      <c r="AV12" s="72"/>
      <c r="AW12" s="14">
        <v>1</v>
      </c>
      <c r="AX12" s="73"/>
      <c r="AY12" s="14">
        <v>2</v>
      </c>
      <c r="AZ12" s="72"/>
      <c r="BA12" s="16">
        <f t="shared" si="0"/>
        <v>0</v>
      </c>
      <c r="BB12" s="74"/>
      <c r="BC12" s="16">
        <f t="shared" si="1"/>
        <v>0</v>
      </c>
      <c r="BD12" s="16">
        <f t="shared" si="2"/>
        <v>0</v>
      </c>
      <c r="BE12" s="11"/>
      <c r="BF12" s="11"/>
      <c r="BG12" s="11"/>
    </row>
    <row r="13" spans="1:76" ht="30" customHeight="1" x14ac:dyDescent="0.25">
      <c r="A13" s="5" t="s">
        <v>13</v>
      </c>
      <c r="B13" s="12" t="s">
        <v>14</v>
      </c>
      <c r="C13" s="13">
        <v>2</v>
      </c>
      <c r="D13" s="71"/>
      <c r="E13" s="13">
        <v>2</v>
      </c>
      <c r="F13" s="71"/>
      <c r="G13" s="13">
        <v>2</v>
      </c>
      <c r="H13" s="71"/>
      <c r="I13" s="13">
        <v>2</v>
      </c>
      <c r="J13" s="71"/>
      <c r="K13" s="13">
        <v>2</v>
      </c>
      <c r="L13" s="71"/>
      <c r="M13" s="13">
        <v>1</v>
      </c>
      <c r="N13" s="71"/>
      <c r="O13" s="13">
        <v>1</v>
      </c>
      <c r="P13" s="71"/>
      <c r="Q13" s="13">
        <v>2</v>
      </c>
      <c r="R13" s="71"/>
      <c r="S13" s="13">
        <v>2</v>
      </c>
      <c r="T13" s="71"/>
      <c r="U13" s="13">
        <v>2</v>
      </c>
      <c r="V13" s="71"/>
      <c r="W13" s="14">
        <v>1</v>
      </c>
      <c r="X13" s="71"/>
      <c r="Y13" s="14">
        <v>5</v>
      </c>
      <c r="Z13" s="71"/>
      <c r="AA13" s="14">
        <v>5</v>
      </c>
      <c r="AB13" s="71"/>
      <c r="AC13" s="14">
        <v>2</v>
      </c>
      <c r="AD13" s="71"/>
      <c r="AE13" s="14">
        <v>5</v>
      </c>
      <c r="AF13" s="71"/>
      <c r="AG13" s="14">
        <v>5</v>
      </c>
      <c r="AH13" s="71"/>
      <c r="AI13" s="14">
        <v>5</v>
      </c>
      <c r="AJ13" s="71"/>
      <c r="AK13" s="14">
        <v>5</v>
      </c>
      <c r="AL13" s="71"/>
      <c r="AM13" s="14">
        <v>2</v>
      </c>
      <c r="AN13" s="71"/>
      <c r="AO13" s="14">
        <v>5</v>
      </c>
      <c r="AP13" s="71"/>
      <c r="AQ13" s="14">
        <v>2</v>
      </c>
      <c r="AR13" s="71"/>
      <c r="AS13" s="14">
        <v>2</v>
      </c>
      <c r="AT13" s="71"/>
      <c r="AU13" s="14">
        <v>5</v>
      </c>
      <c r="AV13" s="72"/>
      <c r="AW13" s="14">
        <v>1</v>
      </c>
      <c r="AX13" s="73"/>
      <c r="AY13" s="14">
        <v>2</v>
      </c>
      <c r="AZ13" s="72"/>
      <c r="BA13" s="16">
        <f t="shared" si="0"/>
        <v>0</v>
      </c>
      <c r="BB13" s="74"/>
      <c r="BC13" s="16">
        <f t="shared" si="1"/>
        <v>0</v>
      </c>
      <c r="BD13" s="16">
        <f t="shared" si="2"/>
        <v>0</v>
      </c>
      <c r="BE13" s="11"/>
      <c r="BF13" s="11"/>
      <c r="BG13" s="11"/>
    </row>
    <row r="14" spans="1:76" ht="30" customHeight="1" x14ac:dyDescent="0.25">
      <c r="A14" s="5" t="s">
        <v>15</v>
      </c>
      <c r="B14" s="12" t="s">
        <v>16</v>
      </c>
      <c r="C14" s="13">
        <v>2</v>
      </c>
      <c r="D14" s="71"/>
      <c r="E14" s="13">
        <v>2</v>
      </c>
      <c r="F14" s="71"/>
      <c r="G14" s="13">
        <v>2</v>
      </c>
      <c r="H14" s="71"/>
      <c r="I14" s="13">
        <v>2</v>
      </c>
      <c r="J14" s="71"/>
      <c r="K14" s="13">
        <v>2</v>
      </c>
      <c r="L14" s="71"/>
      <c r="M14" s="13">
        <v>1</v>
      </c>
      <c r="N14" s="71"/>
      <c r="O14" s="13">
        <v>1</v>
      </c>
      <c r="P14" s="71"/>
      <c r="Q14" s="13">
        <v>2</v>
      </c>
      <c r="R14" s="71"/>
      <c r="S14" s="13">
        <v>2</v>
      </c>
      <c r="T14" s="71"/>
      <c r="U14" s="13">
        <v>2</v>
      </c>
      <c r="V14" s="71"/>
      <c r="W14" s="14">
        <v>1</v>
      </c>
      <c r="X14" s="71"/>
      <c r="Y14" s="14">
        <v>5</v>
      </c>
      <c r="Z14" s="71"/>
      <c r="AA14" s="14">
        <v>5</v>
      </c>
      <c r="AB14" s="71"/>
      <c r="AC14" s="14">
        <v>2</v>
      </c>
      <c r="AD14" s="71"/>
      <c r="AE14" s="14">
        <v>5</v>
      </c>
      <c r="AF14" s="71"/>
      <c r="AG14" s="14">
        <v>5</v>
      </c>
      <c r="AH14" s="71"/>
      <c r="AI14" s="14">
        <v>5</v>
      </c>
      <c r="AJ14" s="71"/>
      <c r="AK14" s="14">
        <v>5</v>
      </c>
      <c r="AL14" s="71"/>
      <c r="AM14" s="14">
        <v>2</v>
      </c>
      <c r="AN14" s="71"/>
      <c r="AO14" s="14">
        <v>5</v>
      </c>
      <c r="AP14" s="71"/>
      <c r="AQ14" s="14">
        <v>2</v>
      </c>
      <c r="AR14" s="71"/>
      <c r="AS14" s="14">
        <v>2</v>
      </c>
      <c r="AT14" s="71"/>
      <c r="AU14" s="14">
        <v>5</v>
      </c>
      <c r="AV14" s="72"/>
      <c r="AW14" s="14">
        <v>1</v>
      </c>
      <c r="AX14" s="73"/>
      <c r="AY14" s="14">
        <v>2</v>
      </c>
      <c r="AZ14" s="72"/>
      <c r="BA14" s="16">
        <f t="shared" si="0"/>
        <v>0</v>
      </c>
      <c r="BB14" s="74"/>
      <c r="BC14" s="16">
        <f t="shared" si="1"/>
        <v>0</v>
      </c>
      <c r="BD14" s="16">
        <f t="shared" si="2"/>
        <v>0</v>
      </c>
      <c r="BE14" s="11"/>
      <c r="BF14" s="11"/>
      <c r="BG14" s="11"/>
    </row>
    <row r="15" spans="1:76" ht="30" customHeight="1" x14ac:dyDescent="0.25">
      <c r="A15" s="5" t="s">
        <v>17</v>
      </c>
      <c r="B15" s="12" t="s">
        <v>18</v>
      </c>
      <c r="C15" s="13">
        <v>2</v>
      </c>
      <c r="D15" s="71"/>
      <c r="E15" s="13">
        <v>2</v>
      </c>
      <c r="F15" s="71"/>
      <c r="G15" s="13">
        <v>2</v>
      </c>
      <c r="H15" s="71"/>
      <c r="I15" s="13">
        <v>2</v>
      </c>
      <c r="J15" s="71"/>
      <c r="K15" s="13">
        <v>2</v>
      </c>
      <c r="L15" s="71"/>
      <c r="M15" s="13">
        <v>1</v>
      </c>
      <c r="N15" s="71"/>
      <c r="O15" s="13">
        <v>1</v>
      </c>
      <c r="P15" s="71"/>
      <c r="Q15" s="13">
        <v>2</v>
      </c>
      <c r="R15" s="71"/>
      <c r="S15" s="13">
        <v>2</v>
      </c>
      <c r="T15" s="71"/>
      <c r="U15" s="13">
        <v>2</v>
      </c>
      <c r="V15" s="71"/>
      <c r="W15" s="14">
        <v>1</v>
      </c>
      <c r="X15" s="71"/>
      <c r="Y15" s="14">
        <v>5</v>
      </c>
      <c r="Z15" s="71"/>
      <c r="AA15" s="14">
        <v>5</v>
      </c>
      <c r="AB15" s="71"/>
      <c r="AC15" s="14">
        <v>2</v>
      </c>
      <c r="AD15" s="71"/>
      <c r="AE15" s="14">
        <v>5</v>
      </c>
      <c r="AF15" s="71"/>
      <c r="AG15" s="14">
        <v>5</v>
      </c>
      <c r="AH15" s="71"/>
      <c r="AI15" s="14">
        <v>5</v>
      </c>
      <c r="AJ15" s="71"/>
      <c r="AK15" s="14">
        <v>5</v>
      </c>
      <c r="AL15" s="71"/>
      <c r="AM15" s="14">
        <v>2</v>
      </c>
      <c r="AN15" s="71"/>
      <c r="AO15" s="14">
        <v>5</v>
      </c>
      <c r="AP15" s="71"/>
      <c r="AQ15" s="14">
        <v>2</v>
      </c>
      <c r="AR15" s="71"/>
      <c r="AS15" s="14">
        <v>2</v>
      </c>
      <c r="AT15" s="71"/>
      <c r="AU15" s="14">
        <v>5</v>
      </c>
      <c r="AV15" s="72"/>
      <c r="AW15" s="14">
        <v>1</v>
      </c>
      <c r="AX15" s="73"/>
      <c r="AY15" s="14">
        <v>2</v>
      </c>
      <c r="AZ15" s="72"/>
      <c r="BA15" s="16">
        <f t="shared" si="0"/>
        <v>0</v>
      </c>
      <c r="BB15" s="74"/>
      <c r="BC15" s="16">
        <f t="shared" si="1"/>
        <v>0</v>
      </c>
      <c r="BD15" s="16">
        <f t="shared" si="2"/>
        <v>0</v>
      </c>
      <c r="BE15" s="11"/>
      <c r="BF15" s="11"/>
      <c r="BG15" s="11"/>
    </row>
    <row r="16" spans="1:76" ht="30" customHeight="1" x14ac:dyDescent="0.25">
      <c r="A16" s="5" t="s">
        <v>17</v>
      </c>
      <c r="B16" s="12" t="s">
        <v>19</v>
      </c>
      <c r="C16" s="13">
        <v>2</v>
      </c>
      <c r="D16" s="71"/>
      <c r="E16" s="13">
        <v>2</v>
      </c>
      <c r="F16" s="71"/>
      <c r="G16" s="13">
        <v>2</v>
      </c>
      <c r="H16" s="71"/>
      <c r="I16" s="13">
        <v>2</v>
      </c>
      <c r="J16" s="71"/>
      <c r="K16" s="13">
        <v>2</v>
      </c>
      <c r="L16" s="71"/>
      <c r="M16" s="13">
        <v>1</v>
      </c>
      <c r="N16" s="71"/>
      <c r="O16" s="13">
        <v>1</v>
      </c>
      <c r="P16" s="71"/>
      <c r="Q16" s="13">
        <v>2</v>
      </c>
      <c r="R16" s="71"/>
      <c r="S16" s="13">
        <v>2</v>
      </c>
      <c r="T16" s="71"/>
      <c r="U16" s="13">
        <v>2</v>
      </c>
      <c r="V16" s="71"/>
      <c r="W16" s="14">
        <v>1</v>
      </c>
      <c r="X16" s="71"/>
      <c r="Y16" s="14">
        <v>5</v>
      </c>
      <c r="Z16" s="71"/>
      <c r="AA16" s="14">
        <v>5</v>
      </c>
      <c r="AB16" s="71"/>
      <c r="AC16" s="14">
        <v>2</v>
      </c>
      <c r="AD16" s="71"/>
      <c r="AE16" s="14">
        <v>5</v>
      </c>
      <c r="AF16" s="71"/>
      <c r="AG16" s="14">
        <v>5</v>
      </c>
      <c r="AH16" s="71"/>
      <c r="AI16" s="14">
        <v>5</v>
      </c>
      <c r="AJ16" s="71"/>
      <c r="AK16" s="14">
        <v>5</v>
      </c>
      <c r="AL16" s="71"/>
      <c r="AM16" s="14">
        <v>2</v>
      </c>
      <c r="AN16" s="71"/>
      <c r="AO16" s="14">
        <v>5</v>
      </c>
      <c r="AP16" s="71"/>
      <c r="AQ16" s="14">
        <v>2</v>
      </c>
      <c r="AR16" s="71"/>
      <c r="AS16" s="14">
        <v>2</v>
      </c>
      <c r="AT16" s="71"/>
      <c r="AU16" s="14">
        <v>5</v>
      </c>
      <c r="AV16" s="72"/>
      <c r="AW16" s="14">
        <v>1</v>
      </c>
      <c r="AX16" s="73"/>
      <c r="AY16" s="14">
        <v>2</v>
      </c>
      <c r="AZ16" s="72"/>
      <c r="BA16" s="16">
        <f t="shared" si="0"/>
        <v>0</v>
      </c>
      <c r="BB16" s="74"/>
      <c r="BC16" s="16">
        <f t="shared" si="1"/>
        <v>0</v>
      </c>
      <c r="BD16" s="16">
        <f t="shared" si="2"/>
        <v>0</v>
      </c>
      <c r="BE16" s="11"/>
      <c r="BF16" s="11"/>
      <c r="BG16" s="11"/>
    </row>
    <row r="17" spans="1:59" ht="30" customHeight="1" x14ac:dyDescent="0.25">
      <c r="A17" s="6" t="s">
        <v>20</v>
      </c>
      <c r="B17" s="15" t="s">
        <v>21</v>
      </c>
      <c r="C17" s="13">
        <v>2</v>
      </c>
      <c r="D17" s="71"/>
      <c r="E17" s="13">
        <v>2</v>
      </c>
      <c r="F17" s="71"/>
      <c r="G17" s="13">
        <v>2</v>
      </c>
      <c r="H17" s="71"/>
      <c r="I17" s="13">
        <v>2</v>
      </c>
      <c r="J17" s="71"/>
      <c r="K17" s="13">
        <v>2</v>
      </c>
      <c r="L17" s="71"/>
      <c r="M17" s="13">
        <v>1</v>
      </c>
      <c r="N17" s="71"/>
      <c r="O17" s="13">
        <v>1</v>
      </c>
      <c r="P17" s="71"/>
      <c r="Q17" s="13">
        <v>2</v>
      </c>
      <c r="R17" s="71"/>
      <c r="S17" s="13">
        <v>2</v>
      </c>
      <c r="T17" s="71"/>
      <c r="U17" s="13">
        <v>2</v>
      </c>
      <c r="V17" s="71"/>
      <c r="W17" s="14">
        <v>1</v>
      </c>
      <c r="X17" s="71"/>
      <c r="Y17" s="14">
        <v>5</v>
      </c>
      <c r="Z17" s="71"/>
      <c r="AA17" s="14">
        <v>5</v>
      </c>
      <c r="AB17" s="71"/>
      <c r="AC17" s="14">
        <v>2</v>
      </c>
      <c r="AD17" s="71"/>
      <c r="AE17" s="14">
        <v>5</v>
      </c>
      <c r="AF17" s="71"/>
      <c r="AG17" s="14">
        <v>5</v>
      </c>
      <c r="AH17" s="71"/>
      <c r="AI17" s="14">
        <v>5</v>
      </c>
      <c r="AJ17" s="71"/>
      <c r="AK17" s="14">
        <v>5</v>
      </c>
      <c r="AL17" s="71"/>
      <c r="AM17" s="14">
        <v>2</v>
      </c>
      <c r="AN17" s="71"/>
      <c r="AO17" s="14">
        <v>5</v>
      </c>
      <c r="AP17" s="71"/>
      <c r="AQ17" s="14">
        <v>2</v>
      </c>
      <c r="AR17" s="71"/>
      <c r="AS17" s="14">
        <v>2</v>
      </c>
      <c r="AT17" s="71"/>
      <c r="AU17" s="14">
        <v>5</v>
      </c>
      <c r="AV17" s="72"/>
      <c r="AW17" s="14">
        <v>1</v>
      </c>
      <c r="AX17" s="73"/>
      <c r="AY17" s="14">
        <v>2</v>
      </c>
      <c r="AZ17" s="72"/>
      <c r="BA17" s="16">
        <f t="shared" si="0"/>
        <v>0</v>
      </c>
      <c r="BB17" s="74"/>
      <c r="BC17" s="16">
        <f t="shared" si="1"/>
        <v>0</v>
      </c>
      <c r="BD17" s="16">
        <f t="shared" si="2"/>
        <v>0</v>
      </c>
      <c r="BE17" s="11"/>
      <c r="BF17" s="11"/>
      <c r="BG17" s="11"/>
    </row>
    <row r="18" spans="1:59" ht="30" customHeight="1" x14ac:dyDescent="0.25">
      <c r="A18" s="6" t="s">
        <v>22</v>
      </c>
      <c r="B18" s="15" t="s">
        <v>23</v>
      </c>
      <c r="C18" s="13">
        <v>2</v>
      </c>
      <c r="D18" s="71"/>
      <c r="E18" s="13">
        <v>2</v>
      </c>
      <c r="F18" s="71"/>
      <c r="G18" s="13">
        <v>2</v>
      </c>
      <c r="H18" s="71"/>
      <c r="I18" s="13">
        <v>2</v>
      </c>
      <c r="J18" s="71"/>
      <c r="K18" s="13">
        <v>2</v>
      </c>
      <c r="L18" s="71"/>
      <c r="M18" s="13">
        <v>1</v>
      </c>
      <c r="N18" s="71"/>
      <c r="O18" s="13">
        <v>1</v>
      </c>
      <c r="P18" s="71"/>
      <c r="Q18" s="13">
        <v>2</v>
      </c>
      <c r="R18" s="71"/>
      <c r="S18" s="13">
        <v>2</v>
      </c>
      <c r="T18" s="71"/>
      <c r="U18" s="13">
        <v>2</v>
      </c>
      <c r="V18" s="71"/>
      <c r="W18" s="14">
        <v>1</v>
      </c>
      <c r="X18" s="71"/>
      <c r="Y18" s="14">
        <v>5</v>
      </c>
      <c r="Z18" s="71"/>
      <c r="AA18" s="14">
        <v>5</v>
      </c>
      <c r="AB18" s="71"/>
      <c r="AC18" s="14">
        <v>2</v>
      </c>
      <c r="AD18" s="71"/>
      <c r="AE18" s="14">
        <v>5</v>
      </c>
      <c r="AF18" s="71"/>
      <c r="AG18" s="14">
        <v>5</v>
      </c>
      <c r="AH18" s="71"/>
      <c r="AI18" s="14">
        <v>5</v>
      </c>
      <c r="AJ18" s="71"/>
      <c r="AK18" s="14">
        <v>5</v>
      </c>
      <c r="AL18" s="71"/>
      <c r="AM18" s="14">
        <v>2</v>
      </c>
      <c r="AN18" s="71"/>
      <c r="AO18" s="14">
        <v>5</v>
      </c>
      <c r="AP18" s="71"/>
      <c r="AQ18" s="14">
        <v>2</v>
      </c>
      <c r="AR18" s="71"/>
      <c r="AS18" s="14">
        <v>2</v>
      </c>
      <c r="AT18" s="71"/>
      <c r="AU18" s="14">
        <v>5</v>
      </c>
      <c r="AV18" s="72"/>
      <c r="AW18" s="14">
        <v>1</v>
      </c>
      <c r="AX18" s="73"/>
      <c r="AY18" s="14">
        <v>2</v>
      </c>
      <c r="AZ18" s="72"/>
      <c r="BA18" s="16">
        <f t="shared" si="0"/>
        <v>0</v>
      </c>
      <c r="BB18" s="74"/>
      <c r="BC18" s="16">
        <f t="shared" si="1"/>
        <v>0</v>
      </c>
      <c r="BD18" s="16">
        <f t="shared" si="2"/>
        <v>0</v>
      </c>
      <c r="BE18" s="11"/>
      <c r="BF18" s="11"/>
      <c r="BG18" s="11"/>
    </row>
    <row r="19" spans="1:59" ht="30" customHeight="1" x14ac:dyDescent="0.25">
      <c r="A19" s="6" t="s">
        <v>24</v>
      </c>
      <c r="B19" s="15" t="s">
        <v>25</v>
      </c>
      <c r="C19" s="13">
        <v>2</v>
      </c>
      <c r="D19" s="71"/>
      <c r="E19" s="13">
        <v>2</v>
      </c>
      <c r="F19" s="71"/>
      <c r="G19" s="13">
        <v>2</v>
      </c>
      <c r="H19" s="71"/>
      <c r="I19" s="13">
        <v>2</v>
      </c>
      <c r="J19" s="71"/>
      <c r="K19" s="13">
        <v>2</v>
      </c>
      <c r="L19" s="71"/>
      <c r="M19" s="13">
        <v>1</v>
      </c>
      <c r="N19" s="71"/>
      <c r="O19" s="13">
        <v>1</v>
      </c>
      <c r="P19" s="71"/>
      <c r="Q19" s="13">
        <v>2</v>
      </c>
      <c r="R19" s="71"/>
      <c r="S19" s="13">
        <v>2</v>
      </c>
      <c r="T19" s="71"/>
      <c r="U19" s="13">
        <v>2</v>
      </c>
      <c r="V19" s="71"/>
      <c r="W19" s="14">
        <v>1</v>
      </c>
      <c r="X19" s="71"/>
      <c r="Y19" s="14">
        <v>5</v>
      </c>
      <c r="Z19" s="71"/>
      <c r="AA19" s="14">
        <v>5</v>
      </c>
      <c r="AB19" s="71"/>
      <c r="AC19" s="14">
        <v>2</v>
      </c>
      <c r="AD19" s="71"/>
      <c r="AE19" s="14">
        <v>5</v>
      </c>
      <c r="AF19" s="71"/>
      <c r="AG19" s="14">
        <v>5</v>
      </c>
      <c r="AH19" s="71"/>
      <c r="AI19" s="14">
        <v>5</v>
      </c>
      <c r="AJ19" s="71"/>
      <c r="AK19" s="14">
        <v>5</v>
      </c>
      <c r="AL19" s="71"/>
      <c r="AM19" s="14">
        <v>2</v>
      </c>
      <c r="AN19" s="71"/>
      <c r="AO19" s="14">
        <v>5</v>
      </c>
      <c r="AP19" s="71"/>
      <c r="AQ19" s="14">
        <v>2</v>
      </c>
      <c r="AR19" s="71"/>
      <c r="AS19" s="14">
        <v>2</v>
      </c>
      <c r="AT19" s="71"/>
      <c r="AU19" s="14">
        <v>5</v>
      </c>
      <c r="AV19" s="72"/>
      <c r="AW19" s="14">
        <v>1</v>
      </c>
      <c r="AX19" s="73"/>
      <c r="AY19" s="14">
        <v>2</v>
      </c>
      <c r="AZ19" s="72"/>
      <c r="BA19" s="16">
        <f t="shared" si="0"/>
        <v>0</v>
      </c>
      <c r="BB19" s="74"/>
      <c r="BC19" s="16">
        <f t="shared" si="1"/>
        <v>0</v>
      </c>
      <c r="BD19" s="16">
        <f t="shared" si="2"/>
        <v>0</v>
      </c>
      <c r="BE19" s="11"/>
      <c r="BF19" s="11"/>
      <c r="BG19" s="11"/>
    </row>
    <row r="20" spans="1:59" ht="30" customHeight="1" x14ac:dyDescent="0.25">
      <c r="A20" s="6" t="s">
        <v>26</v>
      </c>
      <c r="B20" s="15" t="s">
        <v>27</v>
      </c>
      <c r="C20" s="13">
        <v>2</v>
      </c>
      <c r="D20" s="71"/>
      <c r="E20" s="13">
        <v>2</v>
      </c>
      <c r="F20" s="71"/>
      <c r="G20" s="13">
        <v>2</v>
      </c>
      <c r="H20" s="71"/>
      <c r="I20" s="13">
        <v>2</v>
      </c>
      <c r="J20" s="71"/>
      <c r="K20" s="13">
        <v>2</v>
      </c>
      <c r="L20" s="71"/>
      <c r="M20" s="13">
        <v>1</v>
      </c>
      <c r="N20" s="71"/>
      <c r="O20" s="13">
        <v>1</v>
      </c>
      <c r="P20" s="71"/>
      <c r="Q20" s="13">
        <v>2</v>
      </c>
      <c r="R20" s="71"/>
      <c r="S20" s="13">
        <v>2</v>
      </c>
      <c r="T20" s="71"/>
      <c r="U20" s="13">
        <v>2</v>
      </c>
      <c r="V20" s="71"/>
      <c r="W20" s="14">
        <v>1</v>
      </c>
      <c r="X20" s="71"/>
      <c r="Y20" s="14">
        <v>5</v>
      </c>
      <c r="Z20" s="71"/>
      <c r="AA20" s="14">
        <v>5</v>
      </c>
      <c r="AB20" s="71"/>
      <c r="AC20" s="14">
        <v>2</v>
      </c>
      <c r="AD20" s="71"/>
      <c r="AE20" s="14">
        <v>5</v>
      </c>
      <c r="AF20" s="71"/>
      <c r="AG20" s="14">
        <v>5</v>
      </c>
      <c r="AH20" s="71"/>
      <c r="AI20" s="14">
        <v>5</v>
      </c>
      <c r="AJ20" s="71"/>
      <c r="AK20" s="14">
        <v>5</v>
      </c>
      <c r="AL20" s="71"/>
      <c r="AM20" s="14">
        <v>2</v>
      </c>
      <c r="AN20" s="71"/>
      <c r="AO20" s="14">
        <v>5</v>
      </c>
      <c r="AP20" s="71"/>
      <c r="AQ20" s="14">
        <v>2</v>
      </c>
      <c r="AR20" s="71"/>
      <c r="AS20" s="14">
        <v>2</v>
      </c>
      <c r="AT20" s="71"/>
      <c r="AU20" s="14">
        <v>5</v>
      </c>
      <c r="AV20" s="72"/>
      <c r="AW20" s="14">
        <v>1</v>
      </c>
      <c r="AX20" s="73"/>
      <c r="AY20" s="14">
        <v>2</v>
      </c>
      <c r="AZ20" s="72"/>
      <c r="BA20" s="16">
        <f t="shared" si="0"/>
        <v>0</v>
      </c>
      <c r="BB20" s="74"/>
      <c r="BC20" s="16">
        <f t="shared" si="1"/>
        <v>0</v>
      </c>
      <c r="BD20" s="16">
        <f t="shared" si="2"/>
        <v>0</v>
      </c>
      <c r="BE20" s="11"/>
      <c r="BF20" s="11"/>
      <c r="BG20" s="11"/>
    </row>
    <row r="21" spans="1:59" ht="30" customHeight="1" x14ac:dyDescent="0.25">
      <c r="A21" s="7" t="s">
        <v>28</v>
      </c>
      <c r="B21" s="13" t="s">
        <v>29</v>
      </c>
      <c r="C21" s="13">
        <v>2</v>
      </c>
      <c r="D21" s="71"/>
      <c r="E21" s="13">
        <v>2</v>
      </c>
      <c r="F21" s="71"/>
      <c r="G21" s="13">
        <v>2</v>
      </c>
      <c r="H21" s="71"/>
      <c r="I21" s="13">
        <v>2</v>
      </c>
      <c r="J21" s="71"/>
      <c r="K21" s="13">
        <v>2</v>
      </c>
      <c r="L21" s="71"/>
      <c r="M21" s="13">
        <v>1</v>
      </c>
      <c r="N21" s="71"/>
      <c r="O21" s="13">
        <v>1</v>
      </c>
      <c r="P21" s="71"/>
      <c r="Q21" s="13">
        <v>2</v>
      </c>
      <c r="R21" s="71"/>
      <c r="S21" s="13">
        <v>2</v>
      </c>
      <c r="T21" s="71"/>
      <c r="U21" s="13">
        <v>2</v>
      </c>
      <c r="V21" s="71"/>
      <c r="W21" s="14">
        <v>1</v>
      </c>
      <c r="X21" s="71"/>
      <c r="Y21" s="14">
        <v>5</v>
      </c>
      <c r="Z21" s="71"/>
      <c r="AA21" s="14">
        <v>5</v>
      </c>
      <c r="AB21" s="71"/>
      <c r="AC21" s="14">
        <v>2</v>
      </c>
      <c r="AD21" s="71"/>
      <c r="AE21" s="14">
        <v>5</v>
      </c>
      <c r="AF21" s="71"/>
      <c r="AG21" s="14">
        <v>5</v>
      </c>
      <c r="AH21" s="71"/>
      <c r="AI21" s="14">
        <v>5</v>
      </c>
      <c r="AJ21" s="71"/>
      <c r="AK21" s="14">
        <v>5</v>
      </c>
      <c r="AL21" s="71"/>
      <c r="AM21" s="14">
        <v>2</v>
      </c>
      <c r="AN21" s="71"/>
      <c r="AO21" s="14">
        <v>5</v>
      </c>
      <c r="AP21" s="71"/>
      <c r="AQ21" s="14">
        <v>2</v>
      </c>
      <c r="AR21" s="71"/>
      <c r="AS21" s="14">
        <v>2</v>
      </c>
      <c r="AT21" s="71"/>
      <c r="AU21" s="14">
        <v>5</v>
      </c>
      <c r="AV21" s="72"/>
      <c r="AW21" s="14">
        <v>1</v>
      </c>
      <c r="AX21" s="73"/>
      <c r="AY21" s="14">
        <v>2</v>
      </c>
      <c r="AZ21" s="72"/>
      <c r="BA21" s="16">
        <f t="shared" si="0"/>
        <v>0</v>
      </c>
      <c r="BB21" s="74"/>
      <c r="BC21" s="16">
        <f t="shared" si="1"/>
        <v>0</v>
      </c>
      <c r="BD21" s="16">
        <f t="shared" si="2"/>
        <v>0</v>
      </c>
      <c r="BE21" s="11"/>
      <c r="BF21" s="11"/>
      <c r="BG21" s="11"/>
    </row>
    <row r="22" spans="1:59" ht="30" customHeight="1" x14ac:dyDescent="0.25">
      <c r="A22" s="7" t="s">
        <v>28</v>
      </c>
      <c r="B22" s="13" t="s">
        <v>30</v>
      </c>
      <c r="C22" s="13">
        <v>2</v>
      </c>
      <c r="D22" s="71"/>
      <c r="E22" s="13">
        <v>2</v>
      </c>
      <c r="F22" s="71"/>
      <c r="G22" s="13">
        <v>2</v>
      </c>
      <c r="H22" s="71"/>
      <c r="I22" s="13">
        <v>2</v>
      </c>
      <c r="J22" s="71"/>
      <c r="K22" s="13">
        <v>2</v>
      </c>
      <c r="L22" s="71"/>
      <c r="M22" s="13">
        <v>1</v>
      </c>
      <c r="N22" s="71"/>
      <c r="O22" s="13">
        <v>1</v>
      </c>
      <c r="P22" s="71"/>
      <c r="Q22" s="13">
        <v>2</v>
      </c>
      <c r="R22" s="71"/>
      <c r="S22" s="13">
        <v>2</v>
      </c>
      <c r="T22" s="71"/>
      <c r="U22" s="13">
        <v>2</v>
      </c>
      <c r="V22" s="71"/>
      <c r="W22" s="14">
        <v>1</v>
      </c>
      <c r="X22" s="71"/>
      <c r="Y22" s="14">
        <v>5</v>
      </c>
      <c r="Z22" s="71"/>
      <c r="AA22" s="14">
        <v>5</v>
      </c>
      <c r="AB22" s="71"/>
      <c r="AC22" s="14">
        <v>2</v>
      </c>
      <c r="AD22" s="71"/>
      <c r="AE22" s="14">
        <v>5</v>
      </c>
      <c r="AF22" s="71"/>
      <c r="AG22" s="14">
        <v>5</v>
      </c>
      <c r="AH22" s="71"/>
      <c r="AI22" s="14">
        <v>5</v>
      </c>
      <c r="AJ22" s="71"/>
      <c r="AK22" s="14">
        <v>5</v>
      </c>
      <c r="AL22" s="71"/>
      <c r="AM22" s="14">
        <v>2</v>
      </c>
      <c r="AN22" s="71"/>
      <c r="AO22" s="14">
        <v>5</v>
      </c>
      <c r="AP22" s="71"/>
      <c r="AQ22" s="14">
        <v>2</v>
      </c>
      <c r="AR22" s="71"/>
      <c r="AS22" s="14">
        <v>2</v>
      </c>
      <c r="AT22" s="71"/>
      <c r="AU22" s="14">
        <v>5</v>
      </c>
      <c r="AV22" s="72"/>
      <c r="AW22" s="14">
        <v>1</v>
      </c>
      <c r="AX22" s="73"/>
      <c r="AY22" s="14">
        <v>2</v>
      </c>
      <c r="AZ22" s="72"/>
      <c r="BA22" s="16">
        <f t="shared" si="0"/>
        <v>0</v>
      </c>
      <c r="BB22" s="74"/>
      <c r="BC22" s="16">
        <f t="shared" si="1"/>
        <v>0</v>
      </c>
      <c r="BD22" s="16">
        <f t="shared" si="2"/>
        <v>0</v>
      </c>
      <c r="BE22" s="11"/>
      <c r="BF22" s="11"/>
      <c r="BG22" s="11"/>
    </row>
    <row r="23" spans="1:59" ht="30" customHeight="1" x14ac:dyDescent="0.25">
      <c r="A23" s="7" t="s">
        <v>28</v>
      </c>
      <c r="B23" s="13" t="s">
        <v>31</v>
      </c>
      <c r="C23" s="13">
        <v>2</v>
      </c>
      <c r="D23" s="71"/>
      <c r="E23" s="13">
        <v>2</v>
      </c>
      <c r="F23" s="71"/>
      <c r="G23" s="13">
        <v>2</v>
      </c>
      <c r="H23" s="71"/>
      <c r="I23" s="13">
        <v>2</v>
      </c>
      <c r="J23" s="71"/>
      <c r="K23" s="13">
        <v>2</v>
      </c>
      <c r="L23" s="71"/>
      <c r="M23" s="13">
        <v>1</v>
      </c>
      <c r="N23" s="71"/>
      <c r="O23" s="13">
        <v>1</v>
      </c>
      <c r="P23" s="71"/>
      <c r="Q23" s="13">
        <v>2</v>
      </c>
      <c r="R23" s="71"/>
      <c r="S23" s="13">
        <v>2</v>
      </c>
      <c r="T23" s="71"/>
      <c r="U23" s="13">
        <v>2</v>
      </c>
      <c r="V23" s="71"/>
      <c r="W23" s="14">
        <v>1</v>
      </c>
      <c r="X23" s="71"/>
      <c r="Y23" s="14">
        <v>5</v>
      </c>
      <c r="Z23" s="71"/>
      <c r="AA23" s="14">
        <v>5</v>
      </c>
      <c r="AB23" s="71"/>
      <c r="AC23" s="14">
        <v>2</v>
      </c>
      <c r="AD23" s="71"/>
      <c r="AE23" s="14">
        <v>5</v>
      </c>
      <c r="AF23" s="71"/>
      <c r="AG23" s="14">
        <v>5</v>
      </c>
      <c r="AH23" s="71"/>
      <c r="AI23" s="14">
        <v>5</v>
      </c>
      <c r="AJ23" s="71"/>
      <c r="AK23" s="14">
        <v>5</v>
      </c>
      <c r="AL23" s="71"/>
      <c r="AM23" s="14">
        <v>2</v>
      </c>
      <c r="AN23" s="71"/>
      <c r="AO23" s="14">
        <v>5</v>
      </c>
      <c r="AP23" s="71"/>
      <c r="AQ23" s="14">
        <v>2</v>
      </c>
      <c r="AR23" s="71"/>
      <c r="AS23" s="14">
        <v>2</v>
      </c>
      <c r="AT23" s="71"/>
      <c r="AU23" s="14">
        <v>5</v>
      </c>
      <c r="AV23" s="72"/>
      <c r="AW23" s="14">
        <v>1</v>
      </c>
      <c r="AX23" s="73"/>
      <c r="AY23" s="14">
        <v>2</v>
      </c>
      <c r="AZ23" s="72"/>
      <c r="BA23" s="16">
        <f t="shared" si="0"/>
        <v>0</v>
      </c>
      <c r="BB23" s="74"/>
      <c r="BC23" s="16">
        <f t="shared" si="1"/>
        <v>0</v>
      </c>
      <c r="BD23" s="16">
        <f t="shared" si="2"/>
        <v>0</v>
      </c>
      <c r="BE23" s="11"/>
      <c r="BF23" s="11"/>
      <c r="BG23" s="11"/>
    </row>
    <row r="24" spans="1:59" ht="30" customHeight="1" x14ac:dyDescent="0.25">
      <c r="A24" s="7" t="s">
        <v>28</v>
      </c>
      <c r="B24" s="13" t="s">
        <v>32</v>
      </c>
      <c r="C24" s="13">
        <v>2</v>
      </c>
      <c r="D24" s="71"/>
      <c r="E24" s="13">
        <v>2</v>
      </c>
      <c r="F24" s="71"/>
      <c r="G24" s="13">
        <v>2</v>
      </c>
      <c r="H24" s="71"/>
      <c r="I24" s="13">
        <v>2</v>
      </c>
      <c r="J24" s="71"/>
      <c r="K24" s="13">
        <v>2</v>
      </c>
      <c r="L24" s="71"/>
      <c r="M24" s="13">
        <v>1</v>
      </c>
      <c r="N24" s="71"/>
      <c r="O24" s="13">
        <v>1</v>
      </c>
      <c r="P24" s="71"/>
      <c r="Q24" s="13">
        <v>2</v>
      </c>
      <c r="R24" s="71"/>
      <c r="S24" s="13">
        <v>2</v>
      </c>
      <c r="T24" s="71"/>
      <c r="U24" s="13">
        <v>2</v>
      </c>
      <c r="V24" s="71"/>
      <c r="W24" s="14">
        <v>1</v>
      </c>
      <c r="X24" s="71"/>
      <c r="Y24" s="14">
        <v>5</v>
      </c>
      <c r="Z24" s="71"/>
      <c r="AA24" s="14">
        <v>5</v>
      </c>
      <c r="AB24" s="71"/>
      <c r="AC24" s="14">
        <v>2</v>
      </c>
      <c r="AD24" s="71"/>
      <c r="AE24" s="14">
        <v>5</v>
      </c>
      <c r="AF24" s="71"/>
      <c r="AG24" s="14">
        <v>5</v>
      </c>
      <c r="AH24" s="71"/>
      <c r="AI24" s="14">
        <v>5</v>
      </c>
      <c r="AJ24" s="71"/>
      <c r="AK24" s="14">
        <v>5</v>
      </c>
      <c r="AL24" s="71"/>
      <c r="AM24" s="14">
        <v>2</v>
      </c>
      <c r="AN24" s="71"/>
      <c r="AO24" s="14">
        <v>5</v>
      </c>
      <c r="AP24" s="71"/>
      <c r="AQ24" s="14">
        <v>2</v>
      </c>
      <c r="AR24" s="71"/>
      <c r="AS24" s="14">
        <v>2</v>
      </c>
      <c r="AT24" s="71"/>
      <c r="AU24" s="14">
        <v>5</v>
      </c>
      <c r="AV24" s="72"/>
      <c r="AW24" s="14">
        <v>1</v>
      </c>
      <c r="AX24" s="73"/>
      <c r="AY24" s="14">
        <v>2</v>
      </c>
      <c r="AZ24" s="72"/>
      <c r="BA24" s="16">
        <f t="shared" si="0"/>
        <v>0</v>
      </c>
      <c r="BB24" s="74"/>
      <c r="BC24" s="16">
        <f t="shared" si="1"/>
        <v>0</v>
      </c>
      <c r="BD24" s="16">
        <f t="shared" si="2"/>
        <v>0</v>
      </c>
      <c r="BE24" s="11"/>
      <c r="BF24" s="11"/>
      <c r="BG24" s="11"/>
    </row>
    <row r="25" spans="1:59" ht="30" customHeight="1" x14ac:dyDescent="0.25">
      <c r="A25" s="7" t="s">
        <v>28</v>
      </c>
      <c r="B25" s="13" t="s">
        <v>33</v>
      </c>
      <c r="C25" s="13">
        <v>2</v>
      </c>
      <c r="D25" s="71"/>
      <c r="E25" s="13">
        <v>2</v>
      </c>
      <c r="F25" s="71"/>
      <c r="G25" s="13">
        <v>2</v>
      </c>
      <c r="H25" s="71"/>
      <c r="I25" s="13">
        <v>2</v>
      </c>
      <c r="J25" s="71"/>
      <c r="K25" s="13">
        <v>2</v>
      </c>
      <c r="L25" s="71"/>
      <c r="M25" s="13">
        <v>1</v>
      </c>
      <c r="N25" s="71"/>
      <c r="O25" s="13">
        <v>1</v>
      </c>
      <c r="P25" s="71"/>
      <c r="Q25" s="13">
        <v>2</v>
      </c>
      <c r="R25" s="71"/>
      <c r="S25" s="13">
        <v>2</v>
      </c>
      <c r="T25" s="71"/>
      <c r="U25" s="13">
        <v>2</v>
      </c>
      <c r="V25" s="71"/>
      <c r="W25" s="14">
        <v>1</v>
      </c>
      <c r="X25" s="71"/>
      <c r="Y25" s="14">
        <v>5</v>
      </c>
      <c r="Z25" s="71"/>
      <c r="AA25" s="14">
        <v>5</v>
      </c>
      <c r="AB25" s="71"/>
      <c r="AC25" s="14">
        <v>2</v>
      </c>
      <c r="AD25" s="71"/>
      <c r="AE25" s="14">
        <v>5</v>
      </c>
      <c r="AF25" s="71"/>
      <c r="AG25" s="14">
        <v>5</v>
      </c>
      <c r="AH25" s="71"/>
      <c r="AI25" s="14">
        <v>5</v>
      </c>
      <c r="AJ25" s="71"/>
      <c r="AK25" s="14">
        <v>5</v>
      </c>
      <c r="AL25" s="71"/>
      <c r="AM25" s="14">
        <v>2</v>
      </c>
      <c r="AN25" s="71"/>
      <c r="AO25" s="14">
        <v>5</v>
      </c>
      <c r="AP25" s="71"/>
      <c r="AQ25" s="14">
        <v>2</v>
      </c>
      <c r="AR25" s="71"/>
      <c r="AS25" s="14">
        <v>2</v>
      </c>
      <c r="AT25" s="71"/>
      <c r="AU25" s="14">
        <v>5</v>
      </c>
      <c r="AV25" s="72"/>
      <c r="AW25" s="14">
        <v>1</v>
      </c>
      <c r="AX25" s="73"/>
      <c r="AY25" s="14">
        <v>2</v>
      </c>
      <c r="AZ25" s="72"/>
      <c r="BA25" s="16">
        <f t="shared" si="0"/>
        <v>0</v>
      </c>
      <c r="BB25" s="74"/>
      <c r="BC25" s="16">
        <f t="shared" si="1"/>
        <v>0</v>
      </c>
      <c r="BD25" s="16">
        <f t="shared" si="2"/>
        <v>0</v>
      </c>
      <c r="BE25" s="11"/>
      <c r="BF25" s="11"/>
      <c r="BG25" s="11"/>
    </row>
    <row r="26" spans="1:59" ht="30" customHeight="1" x14ac:dyDescent="0.25">
      <c r="A26" s="7" t="s">
        <v>28</v>
      </c>
      <c r="B26" s="13" t="s">
        <v>34</v>
      </c>
      <c r="C26" s="13">
        <v>2</v>
      </c>
      <c r="D26" s="71"/>
      <c r="E26" s="13">
        <v>2</v>
      </c>
      <c r="F26" s="71"/>
      <c r="G26" s="13">
        <v>2</v>
      </c>
      <c r="H26" s="71"/>
      <c r="I26" s="13">
        <v>2</v>
      </c>
      <c r="J26" s="71"/>
      <c r="K26" s="13">
        <v>2</v>
      </c>
      <c r="L26" s="71"/>
      <c r="M26" s="13">
        <v>1</v>
      </c>
      <c r="N26" s="71"/>
      <c r="O26" s="13">
        <v>1</v>
      </c>
      <c r="P26" s="71"/>
      <c r="Q26" s="13">
        <v>2</v>
      </c>
      <c r="R26" s="71"/>
      <c r="S26" s="13">
        <v>2</v>
      </c>
      <c r="T26" s="71"/>
      <c r="U26" s="13">
        <v>2</v>
      </c>
      <c r="V26" s="71"/>
      <c r="W26" s="14">
        <v>1</v>
      </c>
      <c r="X26" s="71"/>
      <c r="Y26" s="14">
        <v>5</v>
      </c>
      <c r="Z26" s="71"/>
      <c r="AA26" s="14">
        <v>5</v>
      </c>
      <c r="AB26" s="71"/>
      <c r="AC26" s="14">
        <v>2</v>
      </c>
      <c r="AD26" s="71"/>
      <c r="AE26" s="14">
        <v>5</v>
      </c>
      <c r="AF26" s="71"/>
      <c r="AG26" s="14">
        <v>5</v>
      </c>
      <c r="AH26" s="71"/>
      <c r="AI26" s="14">
        <v>5</v>
      </c>
      <c r="AJ26" s="71"/>
      <c r="AK26" s="14">
        <v>5</v>
      </c>
      <c r="AL26" s="71"/>
      <c r="AM26" s="14">
        <v>2</v>
      </c>
      <c r="AN26" s="71"/>
      <c r="AO26" s="14">
        <v>5</v>
      </c>
      <c r="AP26" s="71"/>
      <c r="AQ26" s="14">
        <v>2</v>
      </c>
      <c r="AR26" s="71"/>
      <c r="AS26" s="14">
        <v>2</v>
      </c>
      <c r="AT26" s="71"/>
      <c r="AU26" s="14">
        <v>5</v>
      </c>
      <c r="AV26" s="72"/>
      <c r="AW26" s="14">
        <v>1</v>
      </c>
      <c r="AX26" s="73"/>
      <c r="AY26" s="14">
        <v>2</v>
      </c>
      <c r="AZ26" s="72"/>
      <c r="BA26" s="16">
        <f t="shared" si="0"/>
        <v>0</v>
      </c>
      <c r="BB26" s="74"/>
      <c r="BC26" s="16">
        <f t="shared" si="1"/>
        <v>0</v>
      </c>
      <c r="BD26" s="16">
        <f t="shared" si="2"/>
        <v>0</v>
      </c>
      <c r="BE26" s="11"/>
      <c r="BF26" s="11"/>
      <c r="BG26" s="11"/>
    </row>
    <row r="27" spans="1:59" ht="30" customHeight="1" x14ac:dyDescent="0.25">
      <c r="A27" s="7" t="s">
        <v>28</v>
      </c>
      <c r="B27" s="13" t="s">
        <v>35</v>
      </c>
      <c r="C27" s="13">
        <v>2</v>
      </c>
      <c r="D27" s="71"/>
      <c r="E27" s="13">
        <v>2</v>
      </c>
      <c r="F27" s="71"/>
      <c r="G27" s="13">
        <v>2</v>
      </c>
      <c r="H27" s="71"/>
      <c r="I27" s="13">
        <v>2</v>
      </c>
      <c r="J27" s="71"/>
      <c r="K27" s="13">
        <v>2</v>
      </c>
      <c r="L27" s="71"/>
      <c r="M27" s="13">
        <v>1</v>
      </c>
      <c r="N27" s="71"/>
      <c r="O27" s="13">
        <v>1</v>
      </c>
      <c r="P27" s="71"/>
      <c r="Q27" s="13">
        <v>2</v>
      </c>
      <c r="R27" s="71"/>
      <c r="S27" s="13">
        <v>2</v>
      </c>
      <c r="T27" s="71"/>
      <c r="U27" s="13">
        <v>2</v>
      </c>
      <c r="V27" s="71"/>
      <c r="W27" s="14">
        <v>1</v>
      </c>
      <c r="X27" s="71"/>
      <c r="Y27" s="14">
        <v>5</v>
      </c>
      <c r="Z27" s="71"/>
      <c r="AA27" s="14">
        <v>5</v>
      </c>
      <c r="AB27" s="71"/>
      <c r="AC27" s="14">
        <v>2</v>
      </c>
      <c r="AD27" s="71"/>
      <c r="AE27" s="14">
        <v>5</v>
      </c>
      <c r="AF27" s="71"/>
      <c r="AG27" s="14">
        <v>5</v>
      </c>
      <c r="AH27" s="71"/>
      <c r="AI27" s="14">
        <v>5</v>
      </c>
      <c r="AJ27" s="71"/>
      <c r="AK27" s="14">
        <v>5</v>
      </c>
      <c r="AL27" s="71"/>
      <c r="AM27" s="14">
        <v>2</v>
      </c>
      <c r="AN27" s="71"/>
      <c r="AO27" s="14">
        <v>5</v>
      </c>
      <c r="AP27" s="71"/>
      <c r="AQ27" s="14">
        <v>2</v>
      </c>
      <c r="AR27" s="71"/>
      <c r="AS27" s="14">
        <v>2</v>
      </c>
      <c r="AT27" s="71"/>
      <c r="AU27" s="14">
        <v>5</v>
      </c>
      <c r="AV27" s="72"/>
      <c r="AW27" s="14">
        <v>1</v>
      </c>
      <c r="AX27" s="73"/>
      <c r="AY27" s="14">
        <v>2</v>
      </c>
      <c r="AZ27" s="72"/>
      <c r="BA27" s="16">
        <f t="shared" si="0"/>
        <v>0</v>
      </c>
      <c r="BB27" s="74"/>
      <c r="BC27" s="16">
        <f t="shared" si="1"/>
        <v>0</v>
      </c>
      <c r="BD27" s="16">
        <f t="shared" si="2"/>
        <v>0</v>
      </c>
      <c r="BE27" s="11"/>
      <c r="BF27" s="11"/>
      <c r="BG27" s="11"/>
    </row>
    <row r="28" spans="1:59" ht="30" customHeight="1" x14ac:dyDescent="0.25">
      <c r="A28" s="7" t="s">
        <v>28</v>
      </c>
      <c r="B28" s="13" t="s">
        <v>36</v>
      </c>
      <c r="C28" s="13">
        <v>2</v>
      </c>
      <c r="D28" s="71"/>
      <c r="E28" s="13">
        <v>2</v>
      </c>
      <c r="F28" s="71"/>
      <c r="G28" s="13">
        <v>2</v>
      </c>
      <c r="H28" s="71"/>
      <c r="I28" s="13">
        <v>2</v>
      </c>
      <c r="J28" s="71"/>
      <c r="K28" s="13">
        <v>2</v>
      </c>
      <c r="L28" s="71"/>
      <c r="M28" s="13">
        <v>1</v>
      </c>
      <c r="N28" s="71"/>
      <c r="O28" s="13">
        <v>1</v>
      </c>
      <c r="P28" s="71"/>
      <c r="Q28" s="13">
        <v>2</v>
      </c>
      <c r="R28" s="71"/>
      <c r="S28" s="13">
        <v>2</v>
      </c>
      <c r="T28" s="71"/>
      <c r="U28" s="13">
        <v>2</v>
      </c>
      <c r="V28" s="71"/>
      <c r="W28" s="14">
        <v>1</v>
      </c>
      <c r="X28" s="71"/>
      <c r="Y28" s="14">
        <v>5</v>
      </c>
      <c r="Z28" s="71"/>
      <c r="AA28" s="14">
        <v>5</v>
      </c>
      <c r="AB28" s="71"/>
      <c r="AC28" s="14">
        <v>2</v>
      </c>
      <c r="AD28" s="71"/>
      <c r="AE28" s="14">
        <v>5</v>
      </c>
      <c r="AF28" s="71"/>
      <c r="AG28" s="14">
        <v>5</v>
      </c>
      <c r="AH28" s="71"/>
      <c r="AI28" s="14">
        <v>5</v>
      </c>
      <c r="AJ28" s="71"/>
      <c r="AK28" s="14">
        <v>5</v>
      </c>
      <c r="AL28" s="71"/>
      <c r="AM28" s="14">
        <v>2</v>
      </c>
      <c r="AN28" s="71"/>
      <c r="AO28" s="14">
        <v>5</v>
      </c>
      <c r="AP28" s="71"/>
      <c r="AQ28" s="14">
        <v>2</v>
      </c>
      <c r="AR28" s="71"/>
      <c r="AS28" s="14">
        <v>2</v>
      </c>
      <c r="AT28" s="71"/>
      <c r="AU28" s="14">
        <v>5</v>
      </c>
      <c r="AV28" s="72"/>
      <c r="AW28" s="14">
        <v>1</v>
      </c>
      <c r="AX28" s="73"/>
      <c r="AY28" s="14">
        <v>2</v>
      </c>
      <c r="AZ28" s="72"/>
      <c r="BA28" s="16">
        <f t="shared" si="0"/>
        <v>0</v>
      </c>
      <c r="BB28" s="74"/>
      <c r="BC28" s="16">
        <f t="shared" si="1"/>
        <v>0</v>
      </c>
      <c r="BD28" s="16">
        <f t="shared" si="2"/>
        <v>0</v>
      </c>
      <c r="BE28" s="11"/>
      <c r="BF28" s="11"/>
      <c r="BG28" s="11"/>
    </row>
    <row r="29" spans="1:59" ht="30" customHeight="1" x14ac:dyDescent="0.25">
      <c r="A29" s="7" t="s">
        <v>28</v>
      </c>
      <c r="B29" s="13" t="s">
        <v>37</v>
      </c>
      <c r="C29" s="13">
        <v>2</v>
      </c>
      <c r="D29" s="71"/>
      <c r="E29" s="13">
        <v>2</v>
      </c>
      <c r="F29" s="71"/>
      <c r="G29" s="13">
        <v>2</v>
      </c>
      <c r="H29" s="71"/>
      <c r="I29" s="13">
        <v>2</v>
      </c>
      <c r="J29" s="71"/>
      <c r="K29" s="13">
        <v>2</v>
      </c>
      <c r="L29" s="71"/>
      <c r="M29" s="13">
        <v>1</v>
      </c>
      <c r="N29" s="71"/>
      <c r="O29" s="13">
        <v>1</v>
      </c>
      <c r="P29" s="71"/>
      <c r="Q29" s="13">
        <v>2</v>
      </c>
      <c r="R29" s="71"/>
      <c r="S29" s="13">
        <v>2</v>
      </c>
      <c r="T29" s="71"/>
      <c r="U29" s="13">
        <v>2</v>
      </c>
      <c r="V29" s="71"/>
      <c r="W29" s="14">
        <v>1</v>
      </c>
      <c r="X29" s="71"/>
      <c r="Y29" s="14">
        <v>5</v>
      </c>
      <c r="Z29" s="71"/>
      <c r="AA29" s="14">
        <v>5</v>
      </c>
      <c r="AB29" s="71"/>
      <c r="AC29" s="14">
        <v>2</v>
      </c>
      <c r="AD29" s="71"/>
      <c r="AE29" s="14">
        <v>5</v>
      </c>
      <c r="AF29" s="71"/>
      <c r="AG29" s="14">
        <v>5</v>
      </c>
      <c r="AH29" s="71"/>
      <c r="AI29" s="14">
        <v>5</v>
      </c>
      <c r="AJ29" s="71"/>
      <c r="AK29" s="14">
        <v>5</v>
      </c>
      <c r="AL29" s="71"/>
      <c r="AM29" s="14">
        <v>2</v>
      </c>
      <c r="AN29" s="71"/>
      <c r="AO29" s="14">
        <v>5</v>
      </c>
      <c r="AP29" s="71"/>
      <c r="AQ29" s="14">
        <v>2</v>
      </c>
      <c r="AR29" s="71"/>
      <c r="AS29" s="14">
        <v>2</v>
      </c>
      <c r="AT29" s="71"/>
      <c r="AU29" s="14">
        <v>5</v>
      </c>
      <c r="AV29" s="72"/>
      <c r="AW29" s="14">
        <v>1</v>
      </c>
      <c r="AX29" s="73"/>
      <c r="AY29" s="14">
        <v>2</v>
      </c>
      <c r="AZ29" s="72"/>
      <c r="BA29" s="16">
        <f t="shared" si="0"/>
        <v>0</v>
      </c>
      <c r="BB29" s="74"/>
      <c r="BC29" s="16">
        <f t="shared" si="1"/>
        <v>0</v>
      </c>
      <c r="BD29" s="16">
        <f t="shared" si="2"/>
        <v>0</v>
      </c>
      <c r="BE29" s="11"/>
      <c r="BF29" s="11"/>
      <c r="BG29" s="11"/>
    </row>
    <row r="30" spans="1:59" ht="30" customHeight="1" x14ac:dyDescent="0.25">
      <c r="A30" s="7" t="s">
        <v>28</v>
      </c>
      <c r="B30" s="13" t="s">
        <v>38</v>
      </c>
      <c r="C30" s="13">
        <v>2</v>
      </c>
      <c r="D30" s="71"/>
      <c r="E30" s="13">
        <v>2</v>
      </c>
      <c r="F30" s="71"/>
      <c r="G30" s="13">
        <v>2</v>
      </c>
      <c r="H30" s="71"/>
      <c r="I30" s="13">
        <v>2</v>
      </c>
      <c r="J30" s="71"/>
      <c r="K30" s="13">
        <v>2</v>
      </c>
      <c r="L30" s="71"/>
      <c r="M30" s="13">
        <v>1</v>
      </c>
      <c r="N30" s="71"/>
      <c r="O30" s="13">
        <v>1</v>
      </c>
      <c r="P30" s="71"/>
      <c r="Q30" s="13">
        <v>2</v>
      </c>
      <c r="R30" s="71"/>
      <c r="S30" s="13">
        <v>2</v>
      </c>
      <c r="T30" s="71"/>
      <c r="U30" s="13">
        <v>2</v>
      </c>
      <c r="V30" s="71"/>
      <c r="W30" s="14">
        <v>1</v>
      </c>
      <c r="X30" s="71"/>
      <c r="Y30" s="14">
        <v>5</v>
      </c>
      <c r="Z30" s="71"/>
      <c r="AA30" s="14">
        <v>5</v>
      </c>
      <c r="AB30" s="71"/>
      <c r="AC30" s="14">
        <v>2</v>
      </c>
      <c r="AD30" s="71"/>
      <c r="AE30" s="14">
        <v>5</v>
      </c>
      <c r="AF30" s="71"/>
      <c r="AG30" s="14">
        <v>5</v>
      </c>
      <c r="AH30" s="71"/>
      <c r="AI30" s="14">
        <v>5</v>
      </c>
      <c r="AJ30" s="71"/>
      <c r="AK30" s="14">
        <v>5</v>
      </c>
      <c r="AL30" s="71"/>
      <c r="AM30" s="14">
        <v>2</v>
      </c>
      <c r="AN30" s="71"/>
      <c r="AO30" s="14">
        <v>5</v>
      </c>
      <c r="AP30" s="71"/>
      <c r="AQ30" s="14">
        <v>2</v>
      </c>
      <c r="AR30" s="71"/>
      <c r="AS30" s="14">
        <v>2</v>
      </c>
      <c r="AT30" s="71"/>
      <c r="AU30" s="14">
        <v>5</v>
      </c>
      <c r="AV30" s="72"/>
      <c r="AW30" s="14">
        <v>1</v>
      </c>
      <c r="AX30" s="73"/>
      <c r="AY30" s="14">
        <v>2</v>
      </c>
      <c r="AZ30" s="72"/>
      <c r="BA30" s="16">
        <f t="shared" si="0"/>
        <v>0</v>
      </c>
      <c r="BB30" s="74"/>
      <c r="BC30" s="16">
        <f t="shared" si="1"/>
        <v>0</v>
      </c>
      <c r="BD30" s="16">
        <f t="shared" si="2"/>
        <v>0</v>
      </c>
      <c r="BE30" s="11"/>
      <c r="BF30" s="11"/>
      <c r="BG30" s="11"/>
    </row>
    <row r="31" spans="1:59" ht="30" customHeight="1" x14ac:dyDescent="0.25">
      <c r="A31" s="7" t="s">
        <v>28</v>
      </c>
      <c r="B31" s="13" t="s">
        <v>39</v>
      </c>
      <c r="C31" s="13">
        <v>2</v>
      </c>
      <c r="D31" s="71"/>
      <c r="E31" s="13">
        <v>2</v>
      </c>
      <c r="F31" s="71"/>
      <c r="G31" s="13">
        <v>2</v>
      </c>
      <c r="H31" s="71"/>
      <c r="I31" s="13">
        <v>2</v>
      </c>
      <c r="J31" s="71"/>
      <c r="K31" s="13">
        <v>2</v>
      </c>
      <c r="L31" s="71"/>
      <c r="M31" s="13">
        <v>1</v>
      </c>
      <c r="N31" s="71"/>
      <c r="O31" s="13">
        <v>1</v>
      </c>
      <c r="P31" s="71"/>
      <c r="Q31" s="13">
        <v>2</v>
      </c>
      <c r="R31" s="71"/>
      <c r="S31" s="13">
        <v>2</v>
      </c>
      <c r="T31" s="71"/>
      <c r="U31" s="13">
        <v>2</v>
      </c>
      <c r="V31" s="71"/>
      <c r="W31" s="14">
        <v>1</v>
      </c>
      <c r="X31" s="71"/>
      <c r="Y31" s="14">
        <v>5</v>
      </c>
      <c r="Z31" s="71"/>
      <c r="AA31" s="14">
        <v>5</v>
      </c>
      <c r="AB31" s="71"/>
      <c r="AC31" s="14">
        <v>2</v>
      </c>
      <c r="AD31" s="71"/>
      <c r="AE31" s="14">
        <v>5</v>
      </c>
      <c r="AF31" s="71"/>
      <c r="AG31" s="14">
        <v>5</v>
      </c>
      <c r="AH31" s="71"/>
      <c r="AI31" s="14">
        <v>5</v>
      </c>
      <c r="AJ31" s="71"/>
      <c r="AK31" s="14">
        <v>5</v>
      </c>
      <c r="AL31" s="71"/>
      <c r="AM31" s="14">
        <v>2</v>
      </c>
      <c r="AN31" s="71"/>
      <c r="AO31" s="14">
        <v>5</v>
      </c>
      <c r="AP31" s="71"/>
      <c r="AQ31" s="14">
        <v>2</v>
      </c>
      <c r="AR31" s="71"/>
      <c r="AS31" s="14">
        <v>2</v>
      </c>
      <c r="AT31" s="71"/>
      <c r="AU31" s="14">
        <v>5</v>
      </c>
      <c r="AV31" s="72"/>
      <c r="AW31" s="14">
        <v>1</v>
      </c>
      <c r="AX31" s="73"/>
      <c r="AY31" s="14">
        <v>2</v>
      </c>
      <c r="AZ31" s="72"/>
      <c r="BA31" s="16">
        <f t="shared" si="0"/>
        <v>0</v>
      </c>
      <c r="BB31" s="74"/>
      <c r="BC31" s="16">
        <f t="shared" si="1"/>
        <v>0</v>
      </c>
      <c r="BD31" s="16">
        <f t="shared" si="2"/>
        <v>0</v>
      </c>
      <c r="BE31" s="11"/>
      <c r="BF31" s="11"/>
      <c r="BG31" s="11"/>
    </row>
    <row r="32" spans="1:59" ht="30" customHeight="1" x14ac:dyDescent="0.25">
      <c r="A32" s="7" t="s">
        <v>40</v>
      </c>
      <c r="B32" s="13" t="s">
        <v>41</v>
      </c>
      <c r="C32" s="13">
        <v>2</v>
      </c>
      <c r="D32" s="71"/>
      <c r="E32" s="13">
        <v>2</v>
      </c>
      <c r="F32" s="71"/>
      <c r="G32" s="13">
        <v>2</v>
      </c>
      <c r="H32" s="71"/>
      <c r="I32" s="13">
        <v>2</v>
      </c>
      <c r="J32" s="71"/>
      <c r="K32" s="13">
        <v>2</v>
      </c>
      <c r="L32" s="71"/>
      <c r="M32" s="13">
        <v>1</v>
      </c>
      <c r="N32" s="71"/>
      <c r="O32" s="13">
        <v>1</v>
      </c>
      <c r="P32" s="71"/>
      <c r="Q32" s="13">
        <v>2</v>
      </c>
      <c r="R32" s="71"/>
      <c r="S32" s="13">
        <v>2</v>
      </c>
      <c r="T32" s="71"/>
      <c r="U32" s="13">
        <v>2</v>
      </c>
      <c r="V32" s="71"/>
      <c r="W32" s="14">
        <v>1</v>
      </c>
      <c r="X32" s="71"/>
      <c r="Y32" s="14">
        <v>5</v>
      </c>
      <c r="Z32" s="71"/>
      <c r="AA32" s="14">
        <v>5</v>
      </c>
      <c r="AB32" s="71"/>
      <c r="AC32" s="14">
        <v>2</v>
      </c>
      <c r="AD32" s="71"/>
      <c r="AE32" s="14">
        <v>5</v>
      </c>
      <c r="AF32" s="71"/>
      <c r="AG32" s="14">
        <v>5</v>
      </c>
      <c r="AH32" s="71"/>
      <c r="AI32" s="14">
        <v>5</v>
      </c>
      <c r="AJ32" s="71"/>
      <c r="AK32" s="14">
        <v>5</v>
      </c>
      <c r="AL32" s="71"/>
      <c r="AM32" s="14">
        <v>2</v>
      </c>
      <c r="AN32" s="71"/>
      <c r="AO32" s="14">
        <v>5</v>
      </c>
      <c r="AP32" s="71"/>
      <c r="AQ32" s="14">
        <v>2</v>
      </c>
      <c r="AR32" s="71"/>
      <c r="AS32" s="14">
        <v>2</v>
      </c>
      <c r="AT32" s="71"/>
      <c r="AU32" s="14">
        <v>5</v>
      </c>
      <c r="AV32" s="72"/>
      <c r="AW32" s="14">
        <v>1</v>
      </c>
      <c r="AX32" s="73"/>
      <c r="AY32" s="14">
        <v>2</v>
      </c>
      <c r="AZ32" s="72"/>
      <c r="BA32" s="16">
        <f t="shared" si="0"/>
        <v>0</v>
      </c>
      <c r="BB32" s="74"/>
      <c r="BC32" s="16">
        <f t="shared" si="1"/>
        <v>0</v>
      </c>
      <c r="BD32" s="16">
        <f t="shared" si="2"/>
        <v>0</v>
      </c>
      <c r="BE32" s="11"/>
      <c r="BF32" s="11"/>
      <c r="BG32" s="11"/>
    </row>
    <row r="33" spans="1:59" ht="30" customHeight="1" x14ac:dyDescent="0.25">
      <c r="A33" s="7" t="s">
        <v>40</v>
      </c>
      <c r="B33" s="13" t="s">
        <v>42</v>
      </c>
      <c r="C33" s="13">
        <v>2</v>
      </c>
      <c r="D33" s="71"/>
      <c r="E33" s="13">
        <v>2</v>
      </c>
      <c r="F33" s="71"/>
      <c r="G33" s="13">
        <v>2</v>
      </c>
      <c r="H33" s="71"/>
      <c r="I33" s="13">
        <v>2</v>
      </c>
      <c r="J33" s="71"/>
      <c r="K33" s="13">
        <v>2</v>
      </c>
      <c r="L33" s="71"/>
      <c r="M33" s="13">
        <v>1</v>
      </c>
      <c r="N33" s="71"/>
      <c r="O33" s="13">
        <v>1</v>
      </c>
      <c r="P33" s="71"/>
      <c r="Q33" s="13">
        <v>2</v>
      </c>
      <c r="R33" s="71"/>
      <c r="S33" s="13">
        <v>2</v>
      </c>
      <c r="T33" s="71"/>
      <c r="U33" s="13">
        <v>2</v>
      </c>
      <c r="V33" s="71"/>
      <c r="W33" s="14">
        <v>1</v>
      </c>
      <c r="X33" s="71"/>
      <c r="Y33" s="14">
        <v>5</v>
      </c>
      <c r="Z33" s="71"/>
      <c r="AA33" s="14">
        <v>5</v>
      </c>
      <c r="AB33" s="71"/>
      <c r="AC33" s="14">
        <v>2</v>
      </c>
      <c r="AD33" s="71"/>
      <c r="AE33" s="14">
        <v>5</v>
      </c>
      <c r="AF33" s="71"/>
      <c r="AG33" s="14">
        <v>5</v>
      </c>
      <c r="AH33" s="71"/>
      <c r="AI33" s="14">
        <v>5</v>
      </c>
      <c r="AJ33" s="71"/>
      <c r="AK33" s="14">
        <v>5</v>
      </c>
      <c r="AL33" s="71"/>
      <c r="AM33" s="14">
        <v>2</v>
      </c>
      <c r="AN33" s="71"/>
      <c r="AO33" s="14">
        <v>5</v>
      </c>
      <c r="AP33" s="71"/>
      <c r="AQ33" s="14">
        <v>2</v>
      </c>
      <c r="AR33" s="71"/>
      <c r="AS33" s="14">
        <v>2</v>
      </c>
      <c r="AT33" s="71"/>
      <c r="AU33" s="14">
        <v>5</v>
      </c>
      <c r="AV33" s="72"/>
      <c r="AW33" s="14">
        <v>1</v>
      </c>
      <c r="AX33" s="73"/>
      <c r="AY33" s="14">
        <v>2</v>
      </c>
      <c r="AZ33" s="72"/>
      <c r="BA33" s="16">
        <f t="shared" si="0"/>
        <v>0</v>
      </c>
      <c r="BB33" s="74"/>
      <c r="BC33" s="16">
        <f t="shared" si="1"/>
        <v>0</v>
      </c>
      <c r="BD33" s="16">
        <f t="shared" si="2"/>
        <v>0</v>
      </c>
      <c r="BE33" s="11"/>
      <c r="BF33" s="11"/>
      <c r="BG33" s="11"/>
    </row>
    <row r="34" spans="1:59" ht="30" customHeight="1" x14ac:dyDescent="0.25">
      <c r="A34" s="7" t="s">
        <v>40</v>
      </c>
      <c r="B34" s="13" t="s">
        <v>43</v>
      </c>
      <c r="C34" s="13">
        <v>2</v>
      </c>
      <c r="D34" s="71"/>
      <c r="E34" s="13">
        <v>2</v>
      </c>
      <c r="F34" s="71"/>
      <c r="G34" s="13">
        <v>2</v>
      </c>
      <c r="H34" s="71"/>
      <c r="I34" s="13">
        <v>2</v>
      </c>
      <c r="J34" s="71"/>
      <c r="K34" s="13">
        <v>2</v>
      </c>
      <c r="L34" s="71"/>
      <c r="M34" s="13">
        <v>1</v>
      </c>
      <c r="N34" s="71"/>
      <c r="O34" s="13">
        <v>1</v>
      </c>
      <c r="P34" s="71"/>
      <c r="Q34" s="13">
        <v>2</v>
      </c>
      <c r="R34" s="71"/>
      <c r="S34" s="13">
        <v>2</v>
      </c>
      <c r="T34" s="71"/>
      <c r="U34" s="13">
        <v>2</v>
      </c>
      <c r="V34" s="71"/>
      <c r="W34" s="14">
        <v>1</v>
      </c>
      <c r="X34" s="71"/>
      <c r="Y34" s="14">
        <v>5</v>
      </c>
      <c r="Z34" s="71"/>
      <c r="AA34" s="14">
        <v>5</v>
      </c>
      <c r="AB34" s="71"/>
      <c r="AC34" s="14">
        <v>2</v>
      </c>
      <c r="AD34" s="71"/>
      <c r="AE34" s="14">
        <v>5</v>
      </c>
      <c r="AF34" s="71"/>
      <c r="AG34" s="14">
        <v>5</v>
      </c>
      <c r="AH34" s="71"/>
      <c r="AI34" s="14">
        <v>5</v>
      </c>
      <c r="AJ34" s="71"/>
      <c r="AK34" s="14">
        <v>5</v>
      </c>
      <c r="AL34" s="71"/>
      <c r="AM34" s="14">
        <v>2</v>
      </c>
      <c r="AN34" s="71"/>
      <c r="AO34" s="14">
        <v>5</v>
      </c>
      <c r="AP34" s="71"/>
      <c r="AQ34" s="14">
        <v>2</v>
      </c>
      <c r="AR34" s="71"/>
      <c r="AS34" s="14">
        <v>2</v>
      </c>
      <c r="AT34" s="71"/>
      <c r="AU34" s="14">
        <v>5</v>
      </c>
      <c r="AV34" s="72"/>
      <c r="AW34" s="14">
        <v>1</v>
      </c>
      <c r="AX34" s="73"/>
      <c r="AY34" s="14">
        <v>2</v>
      </c>
      <c r="AZ34" s="72"/>
      <c r="BA34" s="16">
        <f t="shared" si="0"/>
        <v>0</v>
      </c>
      <c r="BB34" s="74"/>
      <c r="BC34" s="16">
        <f t="shared" si="1"/>
        <v>0</v>
      </c>
      <c r="BD34" s="16">
        <f t="shared" si="2"/>
        <v>0</v>
      </c>
      <c r="BE34" s="11"/>
      <c r="BF34" s="11"/>
      <c r="BG34" s="11"/>
    </row>
    <row r="35" spans="1:59" ht="30" customHeight="1" x14ac:dyDescent="0.25">
      <c r="A35" s="7" t="s">
        <v>40</v>
      </c>
      <c r="B35" s="13" t="s">
        <v>44</v>
      </c>
      <c r="C35" s="13">
        <v>2</v>
      </c>
      <c r="D35" s="71"/>
      <c r="E35" s="13">
        <v>2</v>
      </c>
      <c r="F35" s="71"/>
      <c r="G35" s="13">
        <v>2</v>
      </c>
      <c r="H35" s="71"/>
      <c r="I35" s="13">
        <v>2</v>
      </c>
      <c r="J35" s="71"/>
      <c r="K35" s="13">
        <v>2</v>
      </c>
      <c r="L35" s="71"/>
      <c r="M35" s="13">
        <v>1</v>
      </c>
      <c r="N35" s="71"/>
      <c r="O35" s="13">
        <v>1</v>
      </c>
      <c r="P35" s="71"/>
      <c r="Q35" s="13">
        <v>2</v>
      </c>
      <c r="R35" s="71"/>
      <c r="S35" s="13">
        <v>2</v>
      </c>
      <c r="T35" s="71"/>
      <c r="U35" s="13">
        <v>2</v>
      </c>
      <c r="V35" s="71"/>
      <c r="W35" s="14">
        <v>1</v>
      </c>
      <c r="X35" s="71"/>
      <c r="Y35" s="14">
        <v>5</v>
      </c>
      <c r="Z35" s="71"/>
      <c r="AA35" s="14">
        <v>5</v>
      </c>
      <c r="AB35" s="71"/>
      <c r="AC35" s="14">
        <v>2</v>
      </c>
      <c r="AD35" s="71"/>
      <c r="AE35" s="14">
        <v>5</v>
      </c>
      <c r="AF35" s="71"/>
      <c r="AG35" s="14">
        <v>5</v>
      </c>
      <c r="AH35" s="71"/>
      <c r="AI35" s="14">
        <v>5</v>
      </c>
      <c r="AJ35" s="71"/>
      <c r="AK35" s="14">
        <v>5</v>
      </c>
      <c r="AL35" s="71"/>
      <c r="AM35" s="14">
        <v>2</v>
      </c>
      <c r="AN35" s="71"/>
      <c r="AO35" s="14">
        <v>5</v>
      </c>
      <c r="AP35" s="71"/>
      <c r="AQ35" s="14">
        <v>2</v>
      </c>
      <c r="AR35" s="71"/>
      <c r="AS35" s="14">
        <v>2</v>
      </c>
      <c r="AT35" s="71"/>
      <c r="AU35" s="14">
        <v>5</v>
      </c>
      <c r="AV35" s="72"/>
      <c r="AW35" s="14">
        <v>1</v>
      </c>
      <c r="AX35" s="73"/>
      <c r="AY35" s="14">
        <v>2</v>
      </c>
      <c r="AZ35" s="72"/>
      <c r="BA35" s="16">
        <f t="shared" si="0"/>
        <v>0</v>
      </c>
      <c r="BB35" s="74"/>
      <c r="BC35" s="16">
        <f t="shared" si="1"/>
        <v>0</v>
      </c>
      <c r="BD35" s="16">
        <f t="shared" si="2"/>
        <v>0</v>
      </c>
      <c r="BE35" s="11"/>
      <c r="BF35" s="11"/>
      <c r="BG35" s="11"/>
    </row>
    <row r="36" spans="1:59" ht="30" customHeight="1" x14ac:dyDescent="0.25">
      <c r="A36" s="7" t="s">
        <v>45</v>
      </c>
      <c r="B36" s="13" t="s">
        <v>46</v>
      </c>
      <c r="C36" s="13">
        <v>2</v>
      </c>
      <c r="D36" s="71"/>
      <c r="E36" s="13">
        <v>2</v>
      </c>
      <c r="F36" s="71"/>
      <c r="G36" s="13">
        <v>2</v>
      </c>
      <c r="H36" s="71"/>
      <c r="I36" s="13">
        <v>2</v>
      </c>
      <c r="J36" s="71"/>
      <c r="K36" s="13">
        <v>2</v>
      </c>
      <c r="L36" s="71"/>
      <c r="M36" s="13">
        <v>1</v>
      </c>
      <c r="N36" s="71"/>
      <c r="O36" s="13">
        <v>1</v>
      </c>
      <c r="P36" s="71"/>
      <c r="Q36" s="13">
        <v>2</v>
      </c>
      <c r="R36" s="71"/>
      <c r="S36" s="13">
        <v>2</v>
      </c>
      <c r="T36" s="71"/>
      <c r="U36" s="13">
        <v>2</v>
      </c>
      <c r="V36" s="71"/>
      <c r="W36" s="14">
        <v>1</v>
      </c>
      <c r="X36" s="71"/>
      <c r="Y36" s="14">
        <v>5</v>
      </c>
      <c r="Z36" s="71"/>
      <c r="AA36" s="14">
        <v>5</v>
      </c>
      <c r="AB36" s="71"/>
      <c r="AC36" s="14">
        <v>2</v>
      </c>
      <c r="AD36" s="71"/>
      <c r="AE36" s="14">
        <v>5</v>
      </c>
      <c r="AF36" s="71"/>
      <c r="AG36" s="14">
        <v>5</v>
      </c>
      <c r="AH36" s="71"/>
      <c r="AI36" s="14">
        <v>5</v>
      </c>
      <c r="AJ36" s="71"/>
      <c r="AK36" s="14">
        <v>5</v>
      </c>
      <c r="AL36" s="71"/>
      <c r="AM36" s="14">
        <v>2</v>
      </c>
      <c r="AN36" s="71"/>
      <c r="AO36" s="14">
        <v>5</v>
      </c>
      <c r="AP36" s="71"/>
      <c r="AQ36" s="14">
        <v>2</v>
      </c>
      <c r="AR36" s="71"/>
      <c r="AS36" s="14">
        <v>2</v>
      </c>
      <c r="AT36" s="71"/>
      <c r="AU36" s="14">
        <v>5</v>
      </c>
      <c r="AV36" s="72"/>
      <c r="AW36" s="14">
        <v>1</v>
      </c>
      <c r="AX36" s="73"/>
      <c r="AY36" s="14">
        <v>2</v>
      </c>
      <c r="AZ36" s="72"/>
      <c r="BA36" s="16">
        <f t="shared" si="0"/>
        <v>0</v>
      </c>
      <c r="BB36" s="74"/>
      <c r="BC36" s="16">
        <f t="shared" si="1"/>
        <v>0</v>
      </c>
      <c r="BD36" s="16">
        <f t="shared" si="2"/>
        <v>0</v>
      </c>
      <c r="BE36" s="11"/>
      <c r="BF36" s="11"/>
      <c r="BG36" s="11"/>
    </row>
    <row r="37" spans="1:59" ht="30" customHeight="1" x14ac:dyDescent="0.25">
      <c r="A37" s="7" t="s">
        <v>40</v>
      </c>
      <c r="B37" s="13" t="s">
        <v>47</v>
      </c>
      <c r="C37" s="13">
        <v>2</v>
      </c>
      <c r="D37" s="71"/>
      <c r="E37" s="13">
        <v>2</v>
      </c>
      <c r="F37" s="71"/>
      <c r="G37" s="13">
        <v>2</v>
      </c>
      <c r="H37" s="71"/>
      <c r="I37" s="13">
        <v>2</v>
      </c>
      <c r="J37" s="71"/>
      <c r="K37" s="13">
        <v>2</v>
      </c>
      <c r="L37" s="71"/>
      <c r="M37" s="13">
        <v>1</v>
      </c>
      <c r="N37" s="71"/>
      <c r="O37" s="13">
        <v>1</v>
      </c>
      <c r="P37" s="71"/>
      <c r="Q37" s="13">
        <v>2</v>
      </c>
      <c r="R37" s="71"/>
      <c r="S37" s="13">
        <v>2</v>
      </c>
      <c r="T37" s="71"/>
      <c r="U37" s="13">
        <v>2</v>
      </c>
      <c r="V37" s="71"/>
      <c r="W37" s="14">
        <v>1</v>
      </c>
      <c r="X37" s="71"/>
      <c r="Y37" s="14">
        <v>5</v>
      </c>
      <c r="Z37" s="71"/>
      <c r="AA37" s="14">
        <v>5</v>
      </c>
      <c r="AB37" s="71"/>
      <c r="AC37" s="14">
        <v>2</v>
      </c>
      <c r="AD37" s="71"/>
      <c r="AE37" s="14">
        <v>5</v>
      </c>
      <c r="AF37" s="71"/>
      <c r="AG37" s="14">
        <v>5</v>
      </c>
      <c r="AH37" s="71"/>
      <c r="AI37" s="14">
        <v>5</v>
      </c>
      <c r="AJ37" s="71"/>
      <c r="AK37" s="14">
        <v>5</v>
      </c>
      <c r="AL37" s="71"/>
      <c r="AM37" s="14">
        <v>2</v>
      </c>
      <c r="AN37" s="71"/>
      <c r="AO37" s="14">
        <v>5</v>
      </c>
      <c r="AP37" s="71"/>
      <c r="AQ37" s="14">
        <v>2</v>
      </c>
      <c r="AR37" s="71"/>
      <c r="AS37" s="14">
        <v>2</v>
      </c>
      <c r="AT37" s="71"/>
      <c r="AU37" s="14">
        <v>5</v>
      </c>
      <c r="AV37" s="72"/>
      <c r="AW37" s="14">
        <v>1</v>
      </c>
      <c r="AX37" s="73"/>
      <c r="AY37" s="14">
        <v>2</v>
      </c>
      <c r="AZ37" s="72"/>
      <c r="BA37" s="16">
        <f t="shared" si="0"/>
        <v>0</v>
      </c>
      <c r="BB37" s="74"/>
      <c r="BC37" s="16">
        <f t="shared" si="1"/>
        <v>0</v>
      </c>
      <c r="BD37" s="16">
        <f t="shared" si="2"/>
        <v>0</v>
      </c>
      <c r="BE37" s="11"/>
      <c r="BF37" s="11"/>
      <c r="BG37" s="11"/>
    </row>
    <row r="38" spans="1:59" ht="30" customHeight="1" x14ac:dyDescent="0.25">
      <c r="A38" s="5" t="s">
        <v>48</v>
      </c>
      <c r="B38" s="12" t="s">
        <v>49</v>
      </c>
      <c r="C38" s="13">
        <v>2</v>
      </c>
      <c r="D38" s="71"/>
      <c r="E38" s="13">
        <v>2</v>
      </c>
      <c r="F38" s="71"/>
      <c r="G38" s="13">
        <v>2</v>
      </c>
      <c r="H38" s="71"/>
      <c r="I38" s="13">
        <v>2</v>
      </c>
      <c r="J38" s="71"/>
      <c r="K38" s="13">
        <v>2</v>
      </c>
      <c r="L38" s="71"/>
      <c r="M38" s="13">
        <v>1</v>
      </c>
      <c r="N38" s="71"/>
      <c r="O38" s="13">
        <v>1</v>
      </c>
      <c r="P38" s="71"/>
      <c r="Q38" s="13">
        <v>2</v>
      </c>
      <c r="R38" s="71"/>
      <c r="S38" s="13">
        <v>2</v>
      </c>
      <c r="T38" s="71"/>
      <c r="U38" s="13">
        <v>2</v>
      </c>
      <c r="V38" s="71"/>
      <c r="W38" s="14">
        <v>1</v>
      </c>
      <c r="X38" s="71"/>
      <c r="Y38" s="14">
        <v>5</v>
      </c>
      <c r="Z38" s="71"/>
      <c r="AA38" s="14">
        <v>5</v>
      </c>
      <c r="AB38" s="71"/>
      <c r="AC38" s="14">
        <v>2</v>
      </c>
      <c r="AD38" s="71"/>
      <c r="AE38" s="14">
        <v>5</v>
      </c>
      <c r="AF38" s="71"/>
      <c r="AG38" s="14">
        <v>5</v>
      </c>
      <c r="AH38" s="71"/>
      <c r="AI38" s="14">
        <v>5</v>
      </c>
      <c r="AJ38" s="71"/>
      <c r="AK38" s="14">
        <v>5</v>
      </c>
      <c r="AL38" s="71"/>
      <c r="AM38" s="14">
        <v>2</v>
      </c>
      <c r="AN38" s="71"/>
      <c r="AO38" s="14">
        <v>5</v>
      </c>
      <c r="AP38" s="71"/>
      <c r="AQ38" s="14">
        <v>2</v>
      </c>
      <c r="AR38" s="71"/>
      <c r="AS38" s="14">
        <v>2</v>
      </c>
      <c r="AT38" s="71"/>
      <c r="AU38" s="14">
        <v>5</v>
      </c>
      <c r="AV38" s="72"/>
      <c r="AW38" s="14">
        <v>1</v>
      </c>
      <c r="AX38" s="73"/>
      <c r="AY38" s="14">
        <v>2</v>
      </c>
      <c r="AZ38" s="72"/>
      <c r="BA38" s="16">
        <f t="shared" si="0"/>
        <v>0</v>
      </c>
      <c r="BB38" s="74"/>
      <c r="BC38" s="16">
        <f t="shared" si="1"/>
        <v>0</v>
      </c>
      <c r="BD38" s="16">
        <f t="shared" si="2"/>
        <v>0</v>
      </c>
      <c r="BE38" s="11"/>
      <c r="BF38" s="11"/>
      <c r="BG38" s="11"/>
    </row>
    <row r="39" spans="1:59" ht="30" customHeight="1" x14ac:dyDescent="0.25">
      <c r="A39" s="5" t="s">
        <v>50</v>
      </c>
      <c r="B39" s="12" t="s">
        <v>51</v>
      </c>
      <c r="C39" s="13">
        <v>2</v>
      </c>
      <c r="D39" s="71"/>
      <c r="E39" s="13">
        <v>2</v>
      </c>
      <c r="F39" s="71"/>
      <c r="G39" s="13">
        <v>2</v>
      </c>
      <c r="H39" s="71"/>
      <c r="I39" s="13">
        <v>2</v>
      </c>
      <c r="J39" s="71"/>
      <c r="K39" s="13">
        <v>2</v>
      </c>
      <c r="L39" s="71"/>
      <c r="M39" s="13">
        <v>1</v>
      </c>
      <c r="N39" s="71"/>
      <c r="O39" s="13">
        <v>1</v>
      </c>
      <c r="P39" s="71"/>
      <c r="Q39" s="13">
        <v>2</v>
      </c>
      <c r="R39" s="71"/>
      <c r="S39" s="13">
        <v>2</v>
      </c>
      <c r="T39" s="71"/>
      <c r="U39" s="13">
        <v>2</v>
      </c>
      <c r="V39" s="71"/>
      <c r="W39" s="14">
        <v>1</v>
      </c>
      <c r="X39" s="71"/>
      <c r="Y39" s="14">
        <v>5</v>
      </c>
      <c r="Z39" s="71"/>
      <c r="AA39" s="14">
        <v>5</v>
      </c>
      <c r="AB39" s="71"/>
      <c r="AC39" s="14">
        <v>2</v>
      </c>
      <c r="AD39" s="71"/>
      <c r="AE39" s="14">
        <v>5</v>
      </c>
      <c r="AF39" s="71"/>
      <c r="AG39" s="14">
        <v>5</v>
      </c>
      <c r="AH39" s="71"/>
      <c r="AI39" s="14">
        <v>5</v>
      </c>
      <c r="AJ39" s="71"/>
      <c r="AK39" s="14">
        <v>5</v>
      </c>
      <c r="AL39" s="71"/>
      <c r="AM39" s="14">
        <v>2</v>
      </c>
      <c r="AN39" s="71"/>
      <c r="AO39" s="14">
        <v>5</v>
      </c>
      <c r="AP39" s="71"/>
      <c r="AQ39" s="14">
        <v>2</v>
      </c>
      <c r="AR39" s="71"/>
      <c r="AS39" s="14">
        <v>2</v>
      </c>
      <c r="AT39" s="71"/>
      <c r="AU39" s="14">
        <v>5</v>
      </c>
      <c r="AV39" s="72"/>
      <c r="AW39" s="14">
        <v>1</v>
      </c>
      <c r="AX39" s="73"/>
      <c r="AY39" s="14">
        <v>2</v>
      </c>
      <c r="AZ39" s="72"/>
      <c r="BA39" s="16">
        <f t="shared" si="0"/>
        <v>0</v>
      </c>
      <c r="BB39" s="74"/>
      <c r="BC39" s="16">
        <f t="shared" si="1"/>
        <v>0</v>
      </c>
      <c r="BD39" s="16">
        <f t="shared" si="2"/>
        <v>0</v>
      </c>
      <c r="BE39" s="11"/>
      <c r="BF39" s="11"/>
      <c r="BG39" s="11"/>
    </row>
    <row r="40" spans="1:59" ht="30" customHeight="1" x14ac:dyDescent="0.25">
      <c r="A40" s="7" t="s">
        <v>52</v>
      </c>
      <c r="B40" s="13" t="s">
        <v>53</v>
      </c>
      <c r="C40" s="13">
        <v>2</v>
      </c>
      <c r="D40" s="71"/>
      <c r="E40" s="13">
        <v>2</v>
      </c>
      <c r="F40" s="71"/>
      <c r="G40" s="13">
        <v>2</v>
      </c>
      <c r="H40" s="71"/>
      <c r="I40" s="13">
        <v>2</v>
      </c>
      <c r="J40" s="71"/>
      <c r="K40" s="13">
        <v>2</v>
      </c>
      <c r="L40" s="71"/>
      <c r="M40" s="13">
        <v>1</v>
      </c>
      <c r="N40" s="71"/>
      <c r="O40" s="13">
        <v>1</v>
      </c>
      <c r="P40" s="71"/>
      <c r="Q40" s="13">
        <v>2</v>
      </c>
      <c r="R40" s="71"/>
      <c r="S40" s="13">
        <v>2</v>
      </c>
      <c r="T40" s="71"/>
      <c r="U40" s="13">
        <v>2</v>
      </c>
      <c r="V40" s="71"/>
      <c r="W40" s="14">
        <v>1</v>
      </c>
      <c r="X40" s="71"/>
      <c r="Y40" s="14">
        <v>5</v>
      </c>
      <c r="Z40" s="71"/>
      <c r="AA40" s="14">
        <v>5</v>
      </c>
      <c r="AB40" s="71"/>
      <c r="AC40" s="14">
        <v>2</v>
      </c>
      <c r="AD40" s="71"/>
      <c r="AE40" s="14">
        <v>5</v>
      </c>
      <c r="AF40" s="71"/>
      <c r="AG40" s="14">
        <v>5</v>
      </c>
      <c r="AH40" s="71"/>
      <c r="AI40" s="14">
        <v>5</v>
      </c>
      <c r="AJ40" s="71"/>
      <c r="AK40" s="14">
        <v>5</v>
      </c>
      <c r="AL40" s="71"/>
      <c r="AM40" s="14">
        <v>2</v>
      </c>
      <c r="AN40" s="71"/>
      <c r="AO40" s="14">
        <v>5</v>
      </c>
      <c r="AP40" s="71"/>
      <c r="AQ40" s="14">
        <v>2</v>
      </c>
      <c r="AR40" s="71"/>
      <c r="AS40" s="14">
        <v>2</v>
      </c>
      <c r="AT40" s="71"/>
      <c r="AU40" s="14">
        <v>5</v>
      </c>
      <c r="AV40" s="72"/>
      <c r="AW40" s="14">
        <v>1</v>
      </c>
      <c r="AX40" s="73"/>
      <c r="AY40" s="14">
        <v>2</v>
      </c>
      <c r="AZ40" s="72"/>
      <c r="BA40" s="16">
        <f t="shared" si="0"/>
        <v>0</v>
      </c>
      <c r="BB40" s="74"/>
      <c r="BC40" s="16">
        <f t="shared" si="1"/>
        <v>0</v>
      </c>
      <c r="BD40" s="16">
        <f t="shared" si="2"/>
        <v>0</v>
      </c>
      <c r="BE40" s="11"/>
      <c r="BF40" s="11"/>
      <c r="BG40" s="11"/>
    </row>
    <row r="41" spans="1:59" x14ac:dyDescent="0.25">
      <c r="A41" s="64"/>
      <c r="B41" s="65"/>
      <c r="C41" s="66" t="s">
        <v>108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25">
        <f>SUM(BA7:BA40)</f>
        <v>0</v>
      </c>
      <c r="BB41" s="26"/>
      <c r="BC41" s="25">
        <f>SUM(BC7:BC40)</f>
        <v>0</v>
      </c>
      <c r="BD41" s="25">
        <f t="shared" si="2"/>
        <v>0</v>
      </c>
      <c r="BE41" s="11"/>
      <c r="BF41" s="11"/>
      <c r="BG41" s="11"/>
    </row>
    <row r="42" spans="1:59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7"/>
      <c r="BE42" s="11"/>
      <c r="BF42" s="11"/>
      <c r="BG42" s="11"/>
    </row>
    <row r="43" spans="1:59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</row>
    <row r="44" spans="1:59" ht="60.75" customHeight="1" x14ac:dyDescent="0.25">
      <c r="A44" s="21" t="s">
        <v>109</v>
      </c>
      <c r="B44" s="21" t="s">
        <v>98</v>
      </c>
      <c r="C44" s="22" t="s">
        <v>96</v>
      </c>
      <c r="D44" s="60" t="s">
        <v>118</v>
      </c>
      <c r="E44" s="61"/>
      <c r="F44" s="60" t="s">
        <v>124</v>
      </c>
      <c r="G44" s="61"/>
      <c r="H44" s="60" t="s">
        <v>101</v>
      </c>
      <c r="I44" s="61"/>
      <c r="J44" s="60" t="s">
        <v>80</v>
      </c>
      <c r="K44" s="61"/>
      <c r="L44" s="60" t="s">
        <v>103</v>
      </c>
      <c r="M44" s="61"/>
      <c r="N44" s="55" t="s">
        <v>104</v>
      </c>
      <c r="O44" s="56"/>
      <c r="P44" s="55" t="s">
        <v>106</v>
      </c>
      <c r="Q44" s="56"/>
      <c r="R44" s="55" t="s">
        <v>105</v>
      </c>
      <c r="S44" s="56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</row>
    <row r="45" spans="1:59" x14ac:dyDescent="0.25">
      <c r="A45" s="23" t="s">
        <v>88</v>
      </c>
      <c r="B45" s="23" t="s">
        <v>100</v>
      </c>
      <c r="C45" s="13" t="s">
        <v>119</v>
      </c>
      <c r="D45" s="59" t="s">
        <v>120</v>
      </c>
      <c r="E45" s="47"/>
      <c r="F45" s="62">
        <v>150</v>
      </c>
      <c r="G45" s="63"/>
      <c r="H45" s="75"/>
      <c r="I45" s="76"/>
      <c r="J45" s="77"/>
      <c r="K45" s="78"/>
      <c r="L45" s="42">
        <f>(H45*J45)+H45</f>
        <v>0</v>
      </c>
      <c r="M45" s="47"/>
      <c r="N45" s="57">
        <f>H45*F45</f>
        <v>0</v>
      </c>
      <c r="O45" s="58"/>
      <c r="P45" s="57">
        <f>R45-N45</f>
        <v>0</v>
      </c>
      <c r="Q45" s="58"/>
      <c r="R45" s="57">
        <f>L45*F45</f>
        <v>0</v>
      </c>
      <c r="S45" s="58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</row>
    <row r="46" spans="1:59" x14ac:dyDescent="0.25">
      <c r="A46" s="23" t="s">
        <v>88</v>
      </c>
      <c r="B46" s="23" t="s">
        <v>102</v>
      </c>
      <c r="C46" s="13" t="s">
        <v>119</v>
      </c>
      <c r="D46" s="59" t="s">
        <v>121</v>
      </c>
      <c r="E46" s="47"/>
      <c r="F46" s="62">
        <v>90</v>
      </c>
      <c r="G46" s="63"/>
      <c r="H46" s="75"/>
      <c r="I46" s="76"/>
      <c r="J46" s="77"/>
      <c r="K46" s="78"/>
      <c r="L46" s="42">
        <f t="shared" ref="L46:L52" si="3">(H46*J46)+H46</f>
        <v>0</v>
      </c>
      <c r="M46" s="47"/>
      <c r="N46" s="57">
        <f t="shared" ref="N46:N52" si="4">H46*F46</f>
        <v>0</v>
      </c>
      <c r="O46" s="58"/>
      <c r="P46" s="57">
        <f t="shared" ref="P46:P52" si="5">R46-N46</f>
        <v>0</v>
      </c>
      <c r="Q46" s="58"/>
      <c r="R46" s="57">
        <f t="shared" ref="R46:R52" si="6">L46*F46</f>
        <v>0</v>
      </c>
      <c r="S46" s="58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</row>
    <row r="47" spans="1:59" x14ac:dyDescent="0.25">
      <c r="A47" s="23" t="s">
        <v>88</v>
      </c>
      <c r="B47" s="23" t="s">
        <v>99</v>
      </c>
      <c r="C47" s="13" t="s">
        <v>119</v>
      </c>
      <c r="D47" s="59" t="s">
        <v>122</v>
      </c>
      <c r="E47" s="47"/>
      <c r="F47" s="62">
        <v>40</v>
      </c>
      <c r="G47" s="63"/>
      <c r="H47" s="75"/>
      <c r="I47" s="76"/>
      <c r="J47" s="77"/>
      <c r="K47" s="78"/>
      <c r="L47" s="42">
        <f t="shared" si="3"/>
        <v>0</v>
      </c>
      <c r="M47" s="47"/>
      <c r="N47" s="57">
        <f t="shared" si="4"/>
        <v>0</v>
      </c>
      <c r="O47" s="58"/>
      <c r="P47" s="57">
        <f t="shared" si="5"/>
        <v>0</v>
      </c>
      <c r="Q47" s="58"/>
      <c r="R47" s="57">
        <f t="shared" si="6"/>
        <v>0</v>
      </c>
      <c r="S47" s="58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</row>
    <row r="48" spans="1:59" x14ac:dyDescent="0.25">
      <c r="A48" s="23" t="s">
        <v>89</v>
      </c>
      <c r="B48" s="23" t="s">
        <v>107</v>
      </c>
      <c r="C48" s="13" t="s">
        <v>97</v>
      </c>
      <c r="D48" s="59" t="s">
        <v>123</v>
      </c>
      <c r="E48" s="47"/>
      <c r="F48" s="62">
        <v>100</v>
      </c>
      <c r="G48" s="63"/>
      <c r="H48" s="75"/>
      <c r="I48" s="76"/>
      <c r="J48" s="77"/>
      <c r="K48" s="78"/>
      <c r="L48" s="42">
        <f t="shared" si="3"/>
        <v>0</v>
      </c>
      <c r="M48" s="47"/>
      <c r="N48" s="57">
        <f t="shared" si="4"/>
        <v>0</v>
      </c>
      <c r="O48" s="58"/>
      <c r="P48" s="57">
        <f t="shared" si="5"/>
        <v>0</v>
      </c>
      <c r="Q48" s="58"/>
      <c r="R48" s="57">
        <f t="shared" si="6"/>
        <v>0</v>
      </c>
      <c r="S48" s="58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</row>
    <row r="49" spans="1:59" x14ac:dyDescent="0.25">
      <c r="A49" s="23" t="s">
        <v>90</v>
      </c>
      <c r="B49" s="23" t="s">
        <v>95</v>
      </c>
      <c r="C49" s="13" t="s">
        <v>97</v>
      </c>
      <c r="D49" s="59" t="s">
        <v>123</v>
      </c>
      <c r="E49" s="47"/>
      <c r="F49" s="62">
        <v>100</v>
      </c>
      <c r="G49" s="63"/>
      <c r="H49" s="75"/>
      <c r="I49" s="76"/>
      <c r="J49" s="77"/>
      <c r="K49" s="78"/>
      <c r="L49" s="42">
        <f t="shared" si="3"/>
        <v>0</v>
      </c>
      <c r="M49" s="47"/>
      <c r="N49" s="57">
        <f t="shared" si="4"/>
        <v>0</v>
      </c>
      <c r="O49" s="58"/>
      <c r="P49" s="57">
        <f t="shared" si="5"/>
        <v>0</v>
      </c>
      <c r="Q49" s="58"/>
      <c r="R49" s="57">
        <f t="shared" si="6"/>
        <v>0</v>
      </c>
      <c r="S49" s="58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</row>
    <row r="50" spans="1:59" x14ac:dyDescent="0.25">
      <c r="A50" s="23" t="s">
        <v>91</v>
      </c>
      <c r="B50" s="23" t="s">
        <v>92</v>
      </c>
      <c r="C50" s="13" t="s">
        <v>97</v>
      </c>
      <c r="D50" s="59" t="s">
        <v>123</v>
      </c>
      <c r="E50" s="47"/>
      <c r="F50" s="62">
        <v>100</v>
      </c>
      <c r="G50" s="63"/>
      <c r="H50" s="75"/>
      <c r="I50" s="76"/>
      <c r="J50" s="77"/>
      <c r="K50" s="78"/>
      <c r="L50" s="42">
        <f t="shared" si="3"/>
        <v>0</v>
      </c>
      <c r="M50" s="47"/>
      <c r="N50" s="57">
        <f t="shared" si="4"/>
        <v>0</v>
      </c>
      <c r="O50" s="58"/>
      <c r="P50" s="57">
        <f t="shared" si="5"/>
        <v>0</v>
      </c>
      <c r="Q50" s="58"/>
      <c r="R50" s="57">
        <f t="shared" si="6"/>
        <v>0</v>
      </c>
      <c r="S50" s="58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</row>
    <row r="51" spans="1:59" x14ac:dyDescent="0.25">
      <c r="A51" s="23" t="s">
        <v>91</v>
      </c>
      <c r="B51" s="23" t="s">
        <v>93</v>
      </c>
      <c r="C51" s="13" t="s">
        <v>97</v>
      </c>
      <c r="D51" s="59" t="s">
        <v>123</v>
      </c>
      <c r="E51" s="47"/>
      <c r="F51" s="62">
        <v>100</v>
      </c>
      <c r="G51" s="63"/>
      <c r="H51" s="75"/>
      <c r="I51" s="76"/>
      <c r="J51" s="77"/>
      <c r="K51" s="78"/>
      <c r="L51" s="42">
        <f t="shared" si="3"/>
        <v>0</v>
      </c>
      <c r="M51" s="47"/>
      <c r="N51" s="57">
        <f t="shared" si="4"/>
        <v>0</v>
      </c>
      <c r="O51" s="58"/>
      <c r="P51" s="57">
        <f t="shared" si="5"/>
        <v>0</v>
      </c>
      <c r="Q51" s="58"/>
      <c r="R51" s="57">
        <f t="shared" si="6"/>
        <v>0</v>
      </c>
      <c r="S51" s="58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</row>
    <row r="52" spans="1:59" x14ac:dyDescent="0.25">
      <c r="A52" s="23" t="s">
        <v>91</v>
      </c>
      <c r="B52" s="23" t="s">
        <v>94</v>
      </c>
      <c r="C52" s="13" t="s">
        <v>97</v>
      </c>
      <c r="D52" s="59" t="s">
        <v>123</v>
      </c>
      <c r="E52" s="47"/>
      <c r="F52" s="62">
        <v>100</v>
      </c>
      <c r="G52" s="63"/>
      <c r="H52" s="75"/>
      <c r="I52" s="76"/>
      <c r="J52" s="77"/>
      <c r="K52" s="78"/>
      <c r="L52" s="42">
        <f t="shared" si="3"/>
        <v>0</v>
      </c>
      <c r="M52" s="47"/>
      <c r="N52" s="57">
        <f t="shared" si="4"/>
        <v>0</v>
      </c>
      <c r="O52" s="58"/>
      <c r="P52" s="57">
        <f t="shared" si="5"/>
        <v>0</v>
      </c>
      <c r="Q52" s="58"/>
      <c r="R52" s="57">
        <f t="shared" si="6"/>
        <v>0</v>
      </c>
      <c r="S52" s="58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</row>
    <row r="53" spans="1:59" x14ac:dyDescent="0.25">
      <c r="A53" s="45" t="s">
        <v>108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53">
        <f>SUM(N45:N52)</f>
        <v>0</v>
      </c>
      <c r="O53" s="46"/>
      <c r="P53" s="53">
        <f t="shared" ref="P53" si="7">R53-N53</f>
        <v>0</v>
      </c>
      <c r="Q53" s="54"/>
      <c r="R53" s="53">
        <f>SUM(R45:R52)</f>
        <v>0</v>
      </c>
      <c r="S53" s="54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</row>
    <row r="54" spans="1:59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</row>
    <row r="55" spans="1:59" ht="15.75" thickBot="1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</row>
    <row r="56" spans="1:59" ht="33.75" x14ac:dyDescent="0.25">
      <c r="A56" s="28" t="s">
        <v>111</v>
      </c>
      <c r="B56" s="29" t="s">
        <v>112</v>
      </c>
      <c r="C56" s="38" t="s">
        <v>113</v>
      </c>
      <c r="D56" s="39"/>
      <c r="E56" s="39"/>
      <c r="F56" s="39"/>
      <c r="G56" s="38" t="s">
        <v>114</v>
      </c>
      <c r="H56" s="39"/>
      <c r="I56" s="39"/>
      <c r="J56" s="40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</row>
    <row r="57" spans="1:59" x14ac:dyDescent="0.25">
      <c r="A57" s="30" t="s">
        <v>110</v>
      </c>
      <c r="B57" s="24">
        <f>BA41*2</f>
        <v>0</v>
      </c>
      <c r="C57" s="42">
        <f>BC41*2</f>
        <v>0</v>
      </c>
      <c r="D57" s="43"/>
      <c r="E57" s="43"/>
      <c r="F57" s="43"/>
      <c r="G57" s="42">
        <f>BD41*2</f>
        <v>0</v>
      </c>
      <c r="H57" s="43"/>
      <c r="I57" s="43"/>
      <c r="J57" s="44"/>
      <c r="K57" s="48"/>
      <c r="L57" s="49"/>
      <c r="M57" s="49"/>
      <c r="N57" s="49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</row>
    <row r="58" spans="1:59" x14ac:dyDescent="0.25">
      <c r="A58" s="30" t="s">
        <v>109</v>
      </c>
      <c r="B58" s="24">
        <f>N53*2</f>
        <v>0</v>
      </c>
      <c r="C58" s="42">
        <f>P53*2</f>
        <v>0</v>
      </c>
      <c r="D58" s="43"/>
      <c r="E58" s="43"/>
      <c r="F58" s="43"/>
      <c r="G58" s="42">
        <f>R53*2</f>
        <v>0</v>
      </c>
      <c r="H58" s="43"/>
      <c r="I58" s="43"/>
      <c r="J58" s="44"/>
      <c r="K58" s="48"/>
      <c r="L58" s="49"/>
      <c r="M58" s="49"/>
      <c r="N58" s="49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</row>
    <row r="59" spans="1:59" ht="29.25" customHeight="1" thickBot="1" x14ac:dyDescent="0.3">
      <c r="A59" s="31" t="s">
        <v>115</v>
      </c>
      <c r="B59" s="32">
        <f>SUM(B57:B58)</f>
        <v>0</v>
      </c>
      <c r="C59" s="50">
        <f>G59-B59</f>
        <v>0</v>
      </c>
      <c r="D59" s="51"/>
      <c r="E59" s="51"/>
      <c r="F59" s="51"/>
      <c r="G59" s="50">
        <f>SUM(G57:G58)</f>
        <v>0</v>
      </c>
      <c r="H59" s="51"/>
      <c r="I59" s="51"/>
      <c r="J59" s="52"/>
      <c r="K59" s="48"/>
      <c r="L59" s="49"/>
      <c r="M59" s="49"/>
      <c r="N59" s="49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</row>
    <row r="60" spans="1:59" ht="15" customHeight="1" x14ac:dyDescent="0.25">
      <c r="A60" s="33"/>
      <c r="B60" s="34"/>
      <c r="C60" s="34"/>
      <c r="D60" s="35"/>
      <c r="E60" s="35"/>
      <c r="F60" s="35"/>
      <c r="G60" s="34"/>
      <c r="H60" s="35"/>
      <c r="I60" s="35"/>
      <c r="J60" s="35"/>
      <c r="K60" s="20"/>
      <c r="L60" s="19"/>
      <c r="M60" s="19"/>
      <c r="N60" s="19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</row>
    <row r="61" spans="1:59" ht="15" customHeight="1" thickBot="1" x14ac:dyDescent="0.3">
      <c r="A61" s="33"/>
      <c r="B61" s="34"/>
      <c r="C61" s="34"/>
      <c r="D61" s="35"/>
      <c r="E61" s="35"/>
      <c r="F61" s="35"/>
      <c r="G61" s="34"/>
      <c r="H61" s="35"/>
      <c r="I61" s="35"/>
      <c r="J61" s="35"/>
      <c r="K61" s="20"/>
      <c r="L61" s="19"/>
      <c r="M61" s="19"/>
      <c r="N61" s="19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</row>
    <row r="62" spans="1:59" ht="15.75" thickBot="1" x14ac:dyDescent="0.3">
      <c r="A62" s="11"/>
      <c r="B62" s="36" t="s">
        <v>117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</row>
    <row r="63" spans="1:59" ht="66" customHeight="1" thickBot="1" x14ac:dyDescent="0.3">
      <c r="A63" s="37" t="s">
        <v>125</v>
      </c>
      <c r="B63" s="79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</row>
    <row r="64" spans="1:59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</row>
    <row r="65" spans="1:59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</row>
    <row r="66" spans="1:59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</row>
    <row r="67" spans="1:59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</row>
    <row r="68" spans="1:59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</row>
    <row r="69" spans="1:59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</row>
    <row r="70" spans="1:59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</row>
    <row r="71" spans="1:59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</row>
    <row r="72" spans="1:59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</row>
    <row r="73" spans="1:59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</row>
  </sheetData>
  <sheetProtection algorithmName="SHA-512" hashValue="NBeSx+T7/ttl7mbB1hpXGEA2tqXAsa+HWYfPPO2HVA6ZdAlqvHRxe83ycVkYwh5wngGfo+dR9C8SKJylerespQ==" saltValue="Shdw1Tr2RU0cgX9EzhZVfg==" spinCount="100000" sheet="1" objects="1" scenarios="1"/>
  <mergeCells count="92">
    <mergeCell ref="D45:E45"/>
    <mergeCell ref="H44:I44"/>
    <mergeCell ref="J44:K44"/>
    <mergeCell ref="L44:M44"/>
    <mergeCell ref="R44:S44"/>
    <mergeCell ref="H45:I45"/>
    <mergeCell ref="L45:M45"/>
    <mergeCell ref="R45:S45"/>
    <mergeCell ref="A41:B41"/>
    <mergeCell ref="C41:AZ41"/>
    <mergeCell ref="A4:B4"/>
    <mergeCell ref="A2:BD2"/>
    <mergeCell ref="D44:E44"/>
    <mergeCell ref="D51:E51"/>
    <mergeCell ref="D52:E52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D46:E46"/>
    <mergeCell ref="D47:E47"/>
    <mergeCell ref="D48:E48"/>
    <mergeCell ref="D49:E49"/>
    <mergeCell ref="D50:E50"/>
    <mergeCell ref="J49:K49"/>
    <mergeCell ref="J50:K50"/>
    <mergeCell ref="J51:K51"/>
    <mergeCell ref="J52:K52"/>
    <mergeCell ref="H46:I46"/>
    <mergeCell ref="H47:I47"/>
    <mergeCell ref="H48:I48"/>
    <mergeCell ref="H49:I49"/>
    <mergeCell ref="N52:O52"/>
    <mergeCell ref="L46:M46"/>
    <mergeCell ref="L47:M47"/>
    <mergeCell ref="L48:M48"/>
    <mergeCell ref="L49:M49"/>
    <mergeCell ref="N53:O53"/>
    <mergeCell ref="N44:O44"/>
    <mergeCell ref="R50:S50"/>
    <mergeCell ref="R51:S51"/>
    <mergeCell ref="R52:S52"/>
    <mergeCell ref="R46:S46"/>
    <mergeCell ref="R47:S47"/>
    <mergeCell ref="R48:S48"/>
    <mergeCell ref="R49:S49"/>
    <mergeCell ref="N45:O45"/>
    <mergeCell ref="N46:O46"/>
    <mergeCell ref="N47:O47"/>
    <mergeCell ref="N48:O48"/>
    <mergeCell ref="N49:O49"/>
    <mergeCell ref="N50:O50"/>
    <mergeCell ref="N51:O51"/>
    <mergeCell ref="R53:S53"/>
    <mergeCell ref="P44:Q44"/>
    <mergeCell ref="P45:Q45"/>
    <mergeCell ref="P46:Q46"/>
    <mergeCell ref="P47:Q47"/>
    <mergeCell ref="P48:Q48"/>
    <mergeCell ref="P49:Q49"/>
    <mergeCell ref="P50:Q50"/>
    <mergeCell ref="P51:Q51"/>
    <mergeCell ref="P52:Q52"/>
    <mergeCell ref="P53:Q53"/>
    <mergeCell ref="K57:N57"/>
    <mergeCell ref="C58:F58"/>
    <mergeCell ref="C59:F59"/>
    <mergeCell ref="G58:J58"/>
    <mergeCell ref="G59:J59"/>
    <mergeCell ref="K58:N58"/>
    <mergeCell ref="K59:N59"/>
    <mergeCell ref="C56:F56"/>
    <mergeCell ref="G56:J56"/>
    <mergeCell ref="A5:B5"/>
    <mergeCell ref="C57:F57"/>
    <mergeCell ref="G57:J57"/>
    <mergeCell ref="A53:M53"/>
    <mergeCell ref="L50:M50"/>
    <mergeCell ref="L51:M51"/>
    <mergeCell ref="L52:M52"/>
    <mergeCell ref="H50:I50"/>
    <mergeCell ref="H51:I51"/>
    <mergeCell ref="H52:I52"/>
    <mergeCell ref="J45:K45"/>
    <mergeCell ref="J46:K46"/>
    <mergeCell ref="J47:K47"/>
    <mergeCell ref="J48:K48"/>
  </mergeCells>
  <pageMargins left="0.7" right="0.7" top="0.78749999999999998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Věra Halfarová</dc:creator>
  <dc:description/>
  <cp:lastModifiedBy>Věra Halfarová</cp:lastModifiedBy>
  <cp:revision>6</cp:revision>
  <cp:lastPrinted>2025-08-01T07:28:45Z</cp:lastPrinted>
  <dcterms:created xsi:type="dcterms:W3CDTF">2025-03-11T11:35:34Z</dcterms:created>
  <dcterms:modified xsi:type="dcterms:W3CDTF">2025-10-15T09:04:08Z</dcterms:modified>
  <dc:language>cs-CZ</dc:language>
</cp:coreProperties>
</file>