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48\Desktop\Verejne_zakazky_moje\OPA_PRO_2026_01\Zadavaci_dokumentace\"/>
    </mc:Choice>
  </mc:AlternateContent>
  <xr:revisionPtr revIDLastSave="0" documentId="8_{8FD2BA13-45BB-4CAF-AF25-D5777BE741F0}" xr6:coauthVersionLast="36" xr6:coauthVersionMax="36" xr10:uidLastSave="{00000000-0000-0000-0000-000000000000}"/>
  <bookViews>
    <workbookView xWindow="-120" yWindow="-120" windowWidth="29040" windowHeight="15720" xr2:uid="{1A40E5CC-71D1-48B4-A1D2-74EDF5597C2B}"/>
  </bookViews>
  <sheets>
    <sheet name="Cenová nabídka" sheetId="3" r:id="rId1"/>
    <sheet name="Technická specifikace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 l="1"/>
  <c r="I17" i="3"/>
  <c r="J17" i="3"/>
  <c r="H13" i="3" l="1"/>
  <c r="I13" i="3" s="1"/>
  <c r="H14" i="3"/>
  <c r="I14" i="3" s="1"/>
  <c r="H15" i="3"/>
  <c r="I15" i="3" s="1"/>
  <c r="J15" i="3" s="1"/>
  <c r="H16" i="3"/>
  <c r="I16" i="3" s="1"/>
  <c r="J16" i="3" s="1"/>
  <c r="H12" i="3"/>
  <c r="H18" i="3" l="1"/>
  <c r="H19" i="3" s="1"/>
  <c r="J14" i="3"/>
  <c r="J13" i="3"/>
  <c r="I12" i="3"/>
  <c r="J12" i="3" l="1"/>
  <c r="J18" i="3" s="1"/>
  <c r="J19" i="3" s="1"/>
  <c r="I18" i="3"/>
  <c r="I19" i="3" s="1"/>
</calcChain>
</file>

<file path=xl/sharedStrings.xml><?xml version="1.0" encoding="utf-8"?>
<sst xmlns="http://schemas.openxmlformats.org/spreadsheetml/2006/main" count="55" uniqueCount="52">
  <si>
    <t>vyplní účastník řízení</t>
  </si>
  <si>
    <t>Název</t>
  </si>
  <si>
    <t>Katalogové čístlo</t>
  </si>
  <si>
    <t>Velikost balení</t>
  </si>
  <si>
    <t>DPH v %</t>
  </si>
  <si>
    <t>DPH v Kč</t>
  </si>
  <si>
    <t>1.</t>
  </si>
  <si>
    <t>2.</t>
  </si>
  <si>
    <t>3.</t>
  </si>
  <si>
    <t>4.</t>
  </si>
  <si>
    <t>5.</t>
  </si>
  <si>
    <t>6.</t>
  </si>
  <si>
    <t>údaje uveďte do krycího listu</t>
  </si>
  <si>
    <t>Předpokládaná spotřeba /rok</t>
  </si>
  <si>
    <t>Jednotková cena v Kč bez DPH</t>
  </si>
  <si>
    <t>Celková cena v Kč bez DPH/rok</t>
  </si>
  <si>
    <t>Celková cena v Kč vč. DPH/rok</t>
  </si>
  <si>
    <t>v případě potřeby více řádku - vložte nový</t>
  </si>
  <si>
    <t xml:space="preserve">„Výpůjčka 2 ks elektrochirurgických jednotek včetně dodávek spotřebního materiálu" </t>
  </si>
  <si>
    <t>CENA za předpokládaný počet stanovení/2 roky</t>
  </si>
  <si>
    <t>CENA za předpokládaný počet stanovení/ rok</t>
  </si>
  <si>
    <t xml:space="preserve">Příloha č. 1  - Technická specifikace </t>
  </si>
  <si>
    <t>Název veřejné zakázky:</t>
  </si>
  <si>
    <t>Evidenční číslo: OPA/PRO/2026/01/elektrochirurgicke_jednotky</t>
  </si>
  <si>
    <t>Popis:</t>
  </si>
  <si>
    <t>Elektrochirurgické jednotky budou umožňovat kromě harmonického skalpelu i využití bipolárního nástroje pro přerušení tkání a cév bez krvácení do 7mm. Zadavatel předpokládá nákup spotřebního materiálu v objemu 150ks/rok. Předně se jedná o jednorázový spotřební materiál nutný k otevřeným i laparoskopickým operacím, při nichž je požadavek na pokročilou bipolární technologii a ultrazvukovou koagulaci cév, nebo tkáně do 7mm.</t>
  </si>
  <si>
    <t>Systémové číslo: P26V00000003</t>
  </si>
  <si>
    <t>Příloha č. 1 - Technická specifikace</t>
  </si>
  <si>
    <t>Název /TYP</t>
  </si>
  <si>
    <t>P.č.</t>
  </si>
  <si>
    <t>Požadavky</t>
  </si>
  <si>
    <t>Nabídka uchazeče SPLŇUJE ANO/NE</t>
  </si>
  <si>
    <t>Evidenční číslo: OPA/PRO/2026/01</t>
  </si>
  <si>
    <t xml:space="preserve">Automatické rozpoznávání připojeného nástroje pro pokročilou bipolární jednotku </t>
  </si>
  <si>
    <t>Nástroje pro pokročilou bipolární jednotku mají skalpel součástí branže a ovládáný manuálně</t>
  </si>
  <si>
    <t>Součástí dodávky je sterilizovatelný převodník na min. 100 výkonůpro nástroje ultrazvukové jednotky</t>
  </si>
  <si>
    <t>Menu jednotky v českém jazyce</t>
  </si>
  <si>
    <t>Nastavení generátoru pomocí dotykového displeje</t>
  </si>
  <si>
    <t>Přístroj musí mít zvukovou a optickou signalizaci chybových hlášení, spolu s nálednými pokyny pro jejich řešení</t>
  </si>
  <si>
    <t>Přerušení/koagulace velkých cév nástroji obou jednotek musí být do 7mm včetně.</t>
  </si>
  <si>
    <t>Obsahuje funkci pro zajištění auomatického přizpůsobení výstupního výkonu dle charakteru tkáně pro aplikaci optimálního množství energie</t>
  </si>
  <si>
    <t>Ovládání všech instrumenů ručním ovládáním nebo nožním spínačem</t>
  </si>
  <si>
    <t>Obě jednotky jsou řízené výkonným procesorem se zpětnou kontrolou výkonu a s možností softwarového upgradu.</t>
  </si>
  <si>
    <t>Generátor obsahuje ultrazvukovou jednotku a bipolární jednotku.</t>
  </si>
  <si>
    <t>Nástroje mají rotaci branží 360° pro snadné a přesné umístění branže nástroje operačním poli</t>
  </si>
  <si>
    <t>Elektrochirurgický generátor je indikován k použití při otevřených i laparoskopických chirurgických výkonech, při nichž jsou následující požadavky:</t>
  </si>
  <si>
    <t>Převodník pro harmonický skalpel</t>
  </si>
  <si>
    <t xml:space="preserve">Harmonický skalpel  v mezi 14-18 cm – pro otevřenou operativu </t>
  </si>
  <si>
    <t xml:space="preserve">Harmonický skalpel v mezi 20-24 cm pro hlubší a otevřenou operativu </t>
  </si>
  <si>
    <t xml:space="preserve">Harmonický skalpel v mezi  30-37 cm – pro laparoskopické operace </t>
  </si>
  <si>
    <t>Pokročilý bipolární nástroj  v mezi 20-23 cm – pro otevřené zákroky.</t>
  </si>
  <si>
    <t>Pokročilý bipolární nástroj v mezi 35-37 cm – pro laparoskopické zákroky.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</si>
</sst>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2" borderId="0" xfId="0" applyFont="1" applyFill="1" applyAlignment="1">
      <alignment horizontal="left" vertical="center"/>
    </xf>
    <xf numFmtId="0" fontId="1" fillId="4" borderId="0" xfId="0" applyFont="1" applyFill="1"/>
    <xf numFmtId="0" fontId="5" fillId="4" borderId="0" xfId="0" applyFont="1" applyFill="1" applyAlignment="1">
      <alignment horizontal="left" vertical="center"/>
    </xf>
    <xf numFmtId="0" fontId="5" fillId="5" borderId="0" xfId="0" applyFont="1" applyFill="1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/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9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4" fontId="2" fillId="5" borderId="1" xfId="0" applyNumberFormat="1" applyFont="1" applyFill="1" applyBorder="1" applyAlignment="1" applyProtection="1">
      <alignment horizontal="right" vertical="center"/>
      <protection locked="0"/>
    </xf>
    <xf numFmtId="4" fontId="2" fillId="5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6" xfId="0" applyFont="1" applyFill="1" applyBorder="1"/>
    <xf numFmtId="0" fontId="5" fillId="0" borderId="1" xfId="0" applyFont="1" applyBorder="1" applyAlignment="1">
      <alignment horizontal="left" vertical="center" wrapText="1" indent="5"/>
    </xf>
    <xf numFmtId="0" fontId="5" fillId="0" borderId="8" xfId="0" applyFont="1" applyBorder="1" applyAlignment="1">
      <alignment horizontal="left" vertical="center" wrapText="1" indent="5"/>
    </xf>
    <xf numFmtId="0" fontId="1" fillId="2" borderId="9" xfId="0" applyFont="1" applyFill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1E84-B7C0-4748-8EC7-9AF5564F1339}">
  <dimension ref="A1:J22"/>
  <sheetViews>
    <sheetView tabSelected="1" workbookViewId="0">
      <selection activeCell="B16" sqref="B16"/>
    </sheetView>
  </sheetViews>
  <sheetFormatPr defaultRowHeight="15" x14ac:dyDescent="0.25"/>
  <cols>
    <col min="1" max="1" width="3.85546875" customWidth="1"/>
    <col min="2" max="2" width="48" customWidth="1"/>
    <col min="3" max="3" width="21.28515625" customWidth="1"/>
    <col min="5" max="5" width="11.140625" customWidth="1"/>
    <col min="6" max="7" width="12.28515625" customWidth="1"/>
    <col min="8" max="10" width="15.7109375" customWidth="1"/>
  </cols>
  <sheetData>
    <row r="1" spans="1:10" x14ac:dyDescent="0.25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46" t="s">
        <v>18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47" t="s">
        <v>23</v>
      </c>
      <c r="B4" s="47"/>
      <c r="C4" s="47"/>
      <c r="D4" s="47"/>
      <c r="E4" s="47"/>
      <c r="F4" s="47"/>
      <c r="G4" s="14"/>
      <c r="H4" s="14"/>
      <c r="I4" s="5"/>
      <c r="J4" s="5"/>
    </row>
    <row r="5" spans="1:10" x14ac:dyDescent="0.25">
      <c r="A5" s="47" t="s">
        <v>26</v>
      </c>
      <c r="B5" s="47"/>
      <c r="C5" s="47"/>
      <c r="D5" s="47"/>
      <c r="E5" s="47"/>
      <c r="F5" s="47"/>
      <c r="G5" s="14"/>
      <c r="H5" s="14"/>
      <c r="I5" s="5"/>
      <c r="J5" s="5"/>
    </row>
    <row r="6" spans="1:10" x14ac:dyDescent="0.25">
      <c r="A6" s="47" t="s">
        <v>24</v>
      </c>
      <c r="B6" s="47"/>
      <c r="C6" s="24"/>
      <c r="D6" s="24"/>
      <c r="E6" s="24"/>
      <c r="F6" s="24"/>
      <c r="G6" s="14"/>
      <c r="H6" s="14"/>
      <c r="I6" s="5"/>
      <c r="J6" s="5"/>
    </row>
    <row r="7" spans="1:10" ht="51" customHeight="1" x14ac:dyDescent="0.25">
      <c r="A7" s="13"/>
      <c r="B7" s="51" t="s">
        <v>25</v>
      </c>
      <c r="C7" s="51"/>
      <c r="D7" s="51"/>
      <c r="E7" s="51"/>
      <c r="F7" s="51"/>
      <c r="G7" s="51"/>
      <c r="H7" s="51"/>
      <c r="I7" s="51"/>
      <c r="J7" s="51"/>
    </row>
    <row r="8" spans="1:10" x14ac:dyDescent="0.25">
      <c r="A8" s="5"/>
      <c r="B8" s="1" t="s">
        <v>0</v>
      </c>
      <c r="C8" s="14"/>
      <c r="D8" s="14"/>
      <c r="E8" s="14"/>
      <c r="F8" s="14"/>
      <c r="G8" s="14"/>
      <c r="H8" s="14"/>
      <c r="I8" s="5"/>
      <c r="J8" s="5"/>
    </row>
    <row r="9" spans="1:10" x14ac:dyDescent="0.25">
      <c r="A9" s="2"/>
      <c r="B9" s="3" t="s">
        <v>17</v>
      </c>
      <c r="C9" s="15"/>
      <c r="D9" s="15"/>
      <c r="E9" s="15"/>
      <c r="F9" s="15"/>
      <c r="G9" s="15"/>
      <c r="H9" s="15"/>
      <c r="I9" s="2"/>
      <c r="J9" s="2"/>
    </row>
    <row r="10" spans="1:10" x14ac:dyDescent="0.25">
      <c r="A10" s="2"/>
      <c r="B10" s="4" t="s">
        <v>12</v>
      </c>
      <c r="C10" s="15"/>
      <c r="D10" s="15"/>
      <c r="E10" s="15"/>
      <c r="F10" s="15"/>
      <c r="G10" s="15"/>
      <c r="H10" s="15"/>
      <c r="I10" s="2"/>
      <c r="J10" s="2"/>
    </row>
    <row r="11" spans="1:10" ht="42" x14ac:dyDescent="0.25">
      <c r="A11" s="48" t="s">
        <v>1</v>
      </c>
      <c r="B11" s="48"/>
      <c r="C11" s="22" t="s">
        <v>2</v>
      </c>
      <c r="D11" s="6" t="s">
        <v>3</v>
      </c>
      <c r="E11" s="23" t="s">
        <v>13</v>
      </c>
      <c r="F11" s="6" t="s">
        <v>14</v>
      </c>
      <c r="G11" s="6" t="s">
        <v>4</v>
      </c>
      <c r="H11" s="6" t="s">
        <v>15</v>
      </c>
      <c r="I11" s="6" t="s">
        <v>5</v>
      </c>
      <c r="J11" s="6" t="s">
        <v>16</v>
      </c>
    </row>
    <row r="12" spans="1:10" ht="27.95" customHeight="1" x14ac:dyDescent="0.25">
      <c r="A12" s="7" t="s">
        <v>6</v>
      </c>
      <c r="B12" s="42" t="s">
        <v>47</v>
      </c>
      <c r="C12" s="8"/>
      <c r="D12" s="9"/>
      <c r="E12" s="17"/>
      <c r="F12" s="10"/>
      <c r="G12" s="11"/>
      <c r="H12" s="19">
        <f t="shared" ref="H12:H16" si="0">E12*F12</f>
        <v>0</v>
      </c>
      <c r="I12" s="12">
        <f>H12*G12</f>
        <v>0</v>
      </c>
      <c r="J12" s="12">
        <f>H12+I12</f>
        <v>0</v>
      </c>
    </row>
    <row r="13" spans="1:10" ht="27.95" customHeight="1" x14ac:dyDescent="0.25">
      <c r="A13" s="7" t="s">
        <v>7</v>
      </c>
      <c r="B13" s="43" t="s">
        <v>48</v>
      </c>
      <c r="C13" s="8"/>
      <c r="D13" s="9"/>
      <c r="E13" s="18"/>
      <c r="F13" s="10"/>
      <c r="G13" s="11"/>
      <c r="H13" s="19">
        <f t="shared" si="0"/>
        <v>0</v>
      </c>
      <c r="I13" s="12">
        <f t="shared" ref="I13:I16" si="1">H13*G13</f>
        <v>0</v>
      </c>
      <c r="J13" s="12">
        <f t="shared" ref="J13:J16" si="2">H13+I13</f>
        <v>0</v>
      </c>
    </row>
    <row r="14" spans="1:10" ht="27.95" customHeight="1" x14ac:dyDescent="0.25">
      <c r="A14" s="7" t="s">
        <v>8</v>
      </c>
      <c r="B14" s="36" t="s">
        <v>49</v>
      </c>
      <c r="C14" s="8"/>
      <c r="D14" s="9"/>
      <c r="E14" s="18"/>
      <c r="F14" s="10"/>
      <c r="G14" s="11"/>
      <c r="H14" s="19">
        <f t="shared" si="0"/>
        <v>0</v>
      </c>
      <c r="I14" s="12">
        <f t="shared" si="1"/>
        <v>0</v>
      </c>
      <c r="J14" s="12">
        <f t="shared" si="2"/>
        <v>0</v>
      </c>
    </row>
    <row r="15" spans="1:10" ht="27.95" customHeight="1" x14ac:dyDescent="0.25">
      <c r="A15" s="7" t="s">
        <v>9</v>
      </c>
      <c r="B15" s="36" t="s">
        <v>50</v>
      </c>
      <c r="C15" s="8"/>
      <c r="D15" s="9"/>
      <c r="E15" s="18"/>
      <c r="F15" s="10"/>
      <c r="G15" s="11"/>
      <c r="H15" s="19">
        <f t="shared" si="0"/>
        <v>0</v>
      </c>
      <c r="I15" s="12">
        <f t="shared" si="1"/>
        <v>0</v>
      </c>
      <c r="J15" s="12">
        <f t="shared" si="2"/>
        <v>0</v>
      </c>
    </row>
    <row r="16" spans="1:10" ht="27.95" customHeight="1" x14ac:dyDescent="0.25">
      <c r="A16" s="7" t="s">
        <v>10</v>
      </c>
      <c r="B16" s="36" t="s">
        <v>51</v>
      </c>
      <c r="C16" s="8"/>
      <c r="D16" s="9"/>
      <c r="E16" s="18"/>
      <c r="F16" s="10"/>
      <c r="G16" s="11"/>
      <c r="H16" s="19">
        <f t="shared" si="0"/>
        <v>0</v>
      </c>
      <c r="I16" s="12">
        <f t="shared" si="1"/>
        <v>0</v>
      </c>
      <c r="J16" s="12">
        <f t="shared" si="2"/>
        <v>0</v>
      </c>
    </row>
    <row r="17" spans="1:10" ht="27.95" customHeight="1" x14ac:dyDescent="0.25">
      <c r="A17" s="7" t="s">
        <v>11</v>
      </c>
      <c r="B17" s="36" t="s">
        <v>46</v>
      </c>
      <c r="C17" s="8"/>
      <c r="D17" s="9"/>
      <c r="E17" s="18"/>
      <c r="F17" s="10"/>
      <c r="G17" s="11"/>
      <c r="H17" s="19">
        <f t="shared" ref="H17" si="3">E17*F17</f>
        <v>0</v>
      </c>
      <c r="I17" s="12">
        <f t="shared" ref="I17" si="4">H17*G17</f>
        <v>0</v>
      </c>
      <c r="J17" s="12">
        <f t="shared" ref="J17" si="5">H17+I17</f>
        <v>0</v>
      </c>
    </row>
    <row r="18" spans="1:10" ht="45" customHeight="1" x14ac:dyDescent="0.25">
      <c r="A18" s="49" t="s">
        <v>20</v>
      </c>
      <c r="B18" s="50"/>
      <c r="C18" s="50"/>
      <c r="D18" s="50"/>
      <c r="E18" s="50"/>
      <c r="F18" s="50"/>
      <c r="G18" s="50"/>
      <c r="H18" s="19">
        <f>SUM(H12:H17)</f>
        <v>0</v>
      </c>
      <c r="I18" s="12">
        <f>SUM(I12:I17)</f>
        <v>0</v>
      </c>
      <c r="J18" s="12">
        <f>SUM(J12:J17)</f>
        <v>0</v>
      </c>
    </row>
    <row r="19" spans="1:10" ht="45" customHeight="1" x14ac:dyDescent="0.25">
      <c r="A19" s="44" t="s">
        <v>19</v>
      </c>
      <c r="B19" s="45"/>
      <c r="C19" s="45"/>
      <c r="D19" s="45"/>
      <c r="E19" s="45"/>
      <c r="F19" s="45"/>
      <c r="G19" s="45"/>
      <c r="H19" s="20">
        <f>H18*2</f>
        <v>0</v>
      </c>
      <c r="I19" s="21">
        <f>I18*2</f>
        <v>0</v>
      </c>
      <c r="J19" s="21">
        <f>J18*2</f>
        <v>0</v>
      </c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16"/>
      <c r="C22" s="16"/>
      <c r="D22" s="16"/>
      <c r="E22" s="16"/>
      <c r="F22" s="16"/>
      <c r="G22" s="16"/>
      <c r="H22" s="16"/>
      <c r="I22" s="16"/>
      <c r="J22" s="16"/>
    </row>
  </sheetData>
  <mergeCells count="8">
    <mergeCell ref="A19:G19"/>
    <mergeCell ref="A3:J3"/>
    <mergeCell ref="A4:F4"/>
    <mergeCell ref="A5:F5"/>
    <mergeCell ref="A11:B11"/>
    <mergeCell ref="A18:G18"/>
    <mergeCell ref="B7:J7"/>
    <mergeCell ref="A6:B6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DF00-7A6E-49B6-AEF0-A253F3DD2072}">
  <dimension ref="A1:E26"/>
  <sheetViews>
    <sheetView workbookViewId="0">
      <selection activeCell="B8" sqref="B8"/>
    </sheetView>
  </sheetViews>
  <sheetFormatPr defaultRowHeight="15" x14ac:dyDescent="0.25"/>
  <cols>
    <col min="1" max="1" width="4.7109375" customWidth="1"/>
    <col min="2" max="2" width="60.140625" customWidth="1"/>
    <col min="3" max="3" width="22.7109375" customWidth="1"/>
  </cols>
  <sheetData>
    <row r="1" spans="1:5" x14ac:dyDescent="0.25">
      <c r="A1" s="5" t="s">
        <v>27</v>
      </c>
      <c r="B1" s="5"/>
      <c r="C1" s="5"/>
    </row>
    <row r="2" spans="1:5" ht="30.75" customHeight="1" x14ac:dyDescent="0.25">
      <c r="A2" s="52" t="s">
        <v>18</v>
      </c>
      <c r="B2" s="52"/>
      <c r="C2" s="52"/>
    </row>
    <row r="3" spans="1:5" x14ac:dyDescent="0.25">
      <c r="A3" s="25"/>
      <c r="B3" s="25"/>
      <c r="C3" s="25"/>
    </row>
    <row r="4" spans="1:5" x14ac:dyDescent="0.25">
      <c r="A4" s="47" t="s">
        <v>32</v>
      </c>
      <c r="B4" s="53"/>
      <c r="C4" s="53"/>
      <c r="D4" s="53"/>
      <c r="E4" s="53"/>
    </row>
    <row r="5" spans="1:5" x14ac:dyDescent="0.25">
      <c r="A5" s="47" t="s">
        <v>26</v>
      </c>
      <c r="B5" s="53"/>
      <c r="C5" s="53"/>
      <c r="D5" s="53"/>
      <c r="E5" s="53"/>
    </row>
    <row r="6" spans="1:5" ht="15.75" thickBot="1" x14ac:dyDescent="0.3">
      <c r="A6" s="27" t="s">
        <v>0</v>
      </c>
      <c r="B6" s="28"/>
      <c r="C6" s="26"/>
      <c r="D6" s="26"/>
      <c r="E6" s="26"/>
    </row>
    <row r="7" spans="1:5" ht="34.5" thickBot="1" x14ac:dyDescent="0.3">
      <c r="A7" s="29"/>
      <c r="B7" s="30" t="s">
        <v>45</v>
      </c>
      <c r="C7" s="31" t="s">
        <v>28</v>
      </c>
    </row>
    <row r="8" spans="1:5" ht="22.5" x14ac:dyDescent="0.25">
      <c r="A8" s="32" t="s">
        <v>29</v>
      </c>
      <c r="B8" s="33" t="s">
        <v>30</v>
      </c>
      <c r="C8" s="34" t="s">
        <v>31</v>
      </c>
    </row>
    <row r="9" spans="1:5" ht="30" x14ac:dyDescent="0.25">
      <c r="A9" s="35">
        <v>1</v>
      </c>
      <c r="B9" s="41" t="s">
        <v>33</v>
      </c>
      <c r="C9" s="37"/>
    </row>
    <row r="10" spans="1:5" ht="30" x14ac:dyDescent="0.25">
      <c r="A10" s="35">
        <v>2</v>
      </c>
      <c r="B10" s="41" t="s">
        <v>34</v>
      </c>
      <c r="C10" s="37"/>
    </row>
    <row r="11" spans="1:5" ht="30" x14ac:dyDescent="0.25">
      <c r="A11" s="35">
        <v>3</v>
      </c>
      <c r="B11" s="41" t="s">
        <v>44</v>
      </c>
      <c r="C11" s="37"/>
    </row>
    <row r="12" spans="1:5" ht="30" x14ac:dyDescent="0.25">
      <c r="A12" s="35">
        <v>4</v>
      </c>
      <c r="B12" s="41" t="s">
        <v>35</v>
      </c>
      <c r="C12" s="37"/>
    </row>
    <row r="13" spans="1:5" x14ac:dyDescent="0.25">
      <c r="A13" s="35">
        <v>5</v>
      </c>
      <c r="B13" s="41" t="s">
        <v>36</v>
      </c>
      <c r="C13" s="37"/>
    </row>
    <row r="14" spans="1:5" x14ac:dyDescent="0.25">
      <c r="A14" s="35">
        <v>6</v>
      </c>
      <c r="B14" s="41" t="s">
        <v>37</v>
      </c>
      <c r="C14" s="37"/>
    </row>
    <row r="15" spans="1:5" ht="30" x14ac:dyDescent="0.25">
      <c r="A15" s="35">
        <v>7</v>
      </c>
      <c r="B15" s="41" t="s">
        <v>38</v>
      </c>
      <c r="C15" s="37"/>
    </row>
    <row r="16" spans="1:5" ht="30" x14ac:dyDescent="0.25">
      <c r="A16" s="35">
        <v>8</v>
      </c>
      <c r="B16" s="41" t="s">
        <v>39</v>
      </c>
      <c r="C16" s="37"/>
    </row>
    <row r="17" spans="1:3" ht="45" x14ac:dyDescent="0.25">
      <c r="A17" s="35">
        <v>9</v>
      </c>
      <c r="B17" s="41" t="s">
        <v>40</v>
      </c>
      <c r="C17" s="37"/>
    </row>
    <row r="18" spans="1:3" ht="30" x14ac:dyDescent="0.25">
      <c r="A18" s="35">
        <v>10</v>
      </c>
      <c r="B18" s="41" t="s">
        <v>41</v>
      </c>
      <c r="C18" s="37"/>
    </row>
    <row r="19" spans="1:3" ht="30" x14ac:dyDescent="0.25">
      <c r="A19" s="35">
        <v>11</v>
      </c>
      <c r="B19" s="41" t="s">
        <v>42</v>
      </c>
      <c r="C19" s="37"/>
    </row>
    <row r="20" spans="1:3" ht="30" x14ac:dyDescent="0.25">
      <c r="A20" s="35">
        <v>12</v>
      </c>
      <c r="B20" s="41" t="s">
        <v>43</v>
      </c>
      <c r="C20" s="37"/>
    </row>
    <row r="21" spans="1:3" x14ac:dyDescent="0.25">
      <c r="A21" s="35">
        <v>13</v>
      </c>
      <c r="B21" s="36"/>
      <c r="C21" s="37"/>
    </row>
    <row r="22" spans="1:3" x14ac:dyDescent="0.25">
      <c r="A22" s="35">
        <v>14</v>
      </c>
      <c r="B22" s="36"/>
      <c r="C22" s="37"/>
    </row>
    <row r="23" spans="1:3" x14ac:dyDescent="0.25">
      <c r="A23" s="54">
        <v>15</v>
      </c>
      <c r="B23" s="36"/>
      <c r="C23" s="37"/>
    </row>
    <row r="24" spans="1:3" x14ac:dyDescent="0.25">
      <c r="A24" s="54"/>
      <c r="B24" s="38"/>
      <c r="C24" s="37"/>
    </row>
    <row r="25" spans="1:3" ht="15.75" thickBot="1" x14ac:dyDescent="0.3">
      <c r="A25" s="55"/>
      <c r="B25" s="39"/>
      <c r="C25" s="40"/>
    </row>
    <row r="26" spans="1:3" x14ac:dyDescent="0.25">
      <c r="A26" s="5"/>
      <c r="B26" s="5"/>
      <c r="C26" s="5"/>
    </row>
  </sheetData>
  <mergeCells count="4">
    <mergeCell ref="A2:C2"/>
    <mergeCell ref="A4:E4"/>
    <mergeCell ref="A5:E5"/>
    <mergeCell ref="A23:A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Ing. Marie Prokšová</cp:lastModifiedBy>
  <cp:lastPrinted>2025-02-28T10:30:37Z</cp:lastPrinted>
  <dcterms:created xsi:type="dcterms:W3CDTF">2025-02-13T08:41:59Z</dcterms:created>
  <dcterms:modified xsi:type="dcterms:W3CDTF">2026-01-26T08:23:14Z</dcterms:modified>
</cp:coreProperties>
</file>