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148\Desktop\Verejne_zakazky_moje\OPA_PRO_2026_06\Zadavaci_dokumentace\"/>
    </mc:Choice>
  </mc:AlternateContent>
  <xr:revisionPtr revIDLastSave="0" documentId="13_ncr:1_{6284B8BF-987B-482A-91A2-481DA3A02628}" xr6:coauthVersionLast="36" xr6:coauthVersionMax="36" xr10:uidLastSave="{00000000-0000-0000-0000-000000000000}"/>
  <workbookProtection workbookAlgorithmName="SHA-512" workbookHashValue="sH750s0/gNnIPyxCSPlO/ITJEViWM5WzrtpLAJWF6TIvjZpCd8jEf3uVzWlPVC+nSiXiZ1fubcSkCNvUse1+MQ==" workbookSaltValue="hbNl/S85sjtsM/8tQr1jhA==" workbookSpinCount="100000" lockStructure="1"/>
  <bookViews>
    <workbookView xWindow="0" yWindow="0" windowWidth="28800" windowHeight="12105" activeTab="1" xr2:uid="{00000000-000D-0000-FFFF-FFFF00000000}"/>
  </bookViews>
  <sheets>
    <sheet name="Souhrn" sheetId="6" r:id="rId1"/>
    <sheet name="Položky" sheetId="5" r:id="rId2"/>
  </sheets>
  <calcPr calcId="191029"/>
</workbook>
</file>

<file path=xl/calcChain.xml><?xml version="1.0" encoding="utf-8"?>
<calcChain xmlns="http://schemas.openxmlformats.org/spreadsheetml/2006/main">
  <c r="G7" i="5" l="1"/>
  <c r="G90" i="5" s="1"/>
  <c r="B7" i="6" s="1"/>
  <c r="G14" i="5" l="1"/>
  <c r="G15" i="5"/>
  <c r="G16" i="5"/>
  <c r="G17" i="5"/>
  <c r="G8" i="5"/>
  <c r="G9" i="5"/>
  <c r="G10" i="5"/>
  <c r="G84" i="5" l="1"/>
  <c r="G86" i="5"/>
  <c r="G87" i="5"/>
  <c r="G74" i="5"/>
  <c r="G75" i="5"/>
  <c r="G76" i="5"/>
  <c r="G77" i="5"/>
  <c r="G78" i="5"/>
  <c r="G79" i="5"/>
  <c r="G80" i="5"/>
  <c r="G81" i="5"/>
  <c r="G67" i="5"/>
  <c r="G68" i="5"/>
  <c r="G69" i="5"/>
  <c r="G70" i="5"/>
  <c r="G71" i="5"/>
  <c r="G72" i="5"/>
  <c r="G73" i="5"/>
  <c r="G83" i="5"/>
  <c r="G88" i="5"/>
  <c r="G52" i="5"/>
  <c r="G53" i="5"/>
  <c r="G54" i="5"/>
  <c r="G55" i="5"/>
  <c r="G56" i="5"/>
  <c r="G57" i="5"/>
  <c r="G58" i="5"/>
  <c r="G59" i="5"/>
  <c r="G60" i="5"/>
  <c r="G47" i="5"/>
  <c r="G48" i="5"/>
  <c r="G49" i="5"/>
  <c r="G50" i="5"/>
  <c r="G51" i="5"/>
  <c r="G61" i="5"/>
  <c r="G62" i="5"/>
  <c r="G63" i="5"/>
  <c r="G64" i="5"/>
  <c r="G65" i="5"/>
  <c r="G66" i="5"/>
  <c r="G39" i="5"/>
  <c r="G40" i="5"/>
  <c r="G41" i="5"/>
  <c r="G42" i="5"/>
  <c r="G43" i="5"/>
  <c r="G44" i="5"/>
  <c r="G45" i="5"/>
  <c r="G46" i="5"/>
  <c r="G38" i="5"/>
  <c r="G36" i="5"/>
  <c r="G35" i="5"/>
  <c r="G33" i="5"/>
  <c r="G22" i="5"/>
  <c r="G24" i="5"/>
  <c r="G26" i="5"/>
  <c r="G27" i="5"/>
  <c r="G28" i="5"/>
  <c r="G29" i="5"/>
  <c r="G30" i="5"/>
  <c r="G31" i="5"/>
  <c r="G89" i="5"/>
  <c r="G21" i="5"/>
  <c r="G19" i="5"/>
  <c r="G13" i="5"/>
  <c r="G12" i="5"/>
  <c r="B8" i="6" l="1"/>
</calcChain>
</file>

<file path=xl/sharedStrings.xml><?xml version="1.0" encoding="utf-8"?>
<sst xmlns="http://schemas.openxmlformats.org/spreadsheetml/2006/main" count="172" uniqueCount="107">
  <si>
    <t>Jednotka</t>
  </si>
  <si>
    <t>m2</t>
  </si>
  <si>
    <t>celkem bez DPH 
v Kč</t>
  </si>
  <si>
    <t>Vyplní účastník</t>
  </si>
  <si>
    <t>Položka</t>
  </si>
  <si>
    <t>Drobné stavební práce pro MSNO</t>
  </si>
  <si>
    <t>Číslo spisu: OPA/PRO/2026/06/Drobne_SP</t>
  </si>
  <si>
    <t>Číslo VZ na profilu: P26V00000055</t>
  </si>
  <si>
    <t>Objem</t>
  </si>
  <si>
    <t>cena bez DPH 
v Kč /MJ</t>
  </si>
  <si>
    <t>Vyrovnání zdiva pod omítku maltou ze suché maltové směsi tl. 20 mm</t>
  </si>
  <si>
    <t>Pořadové číslo</t>
  </si>
  <si>
    <t>Svislé a kompletní konstrukce</t>
  </si>
  <si>
    <t>Úpravy povrchů vnější</t>
  </si>
  <si>
    <t>Popdlahy a podlahové konstrukce</t>
  </si>
  <si>
    <t>Cena celkem za všechny položky</t>
  </si>
  <si>
    <t>Broušení  potěrů - odstranění šlemu</t>
  </si>
  <si>
    <t>Vyrovnání podkladů samonivelační hmotou</t>
  </si>
  <si>
    <t>Výplně otvorů</t>
  </si>
  <si>
    <t>Osazení zárubní dveřních ocelových, pl. do 2,5 m2 včetně dodávky zárubně 800 x 1970 x 100 mm</t>
  </si>
  <si>
    <t>kus</t>
  </si>
  <si>
    <t>Bourání konstrukcí</t>
  </si>
  <si>
    <t>Bourání příček z cihel pálených plných tl. 65 mm</t>
  </si>
  <si>
    <t>Vyvěšení dřevěných a plastových dveřních křídel pl. do 2 m2</t>
  </si>
  <si>
    <t>Vybourání kovových dveřních zárubní pl. do 2 m2</t>
  </si>
  <si>
    <t>Odsekání vnitřních obkladů stěn nad 2 m2</t>
  </si>
  <si>
    <t>Sekání drážek</t>
  </si>
  <si>
    <t>Staveništní přesun hmot</t>
  </si>
  <si>
    <t>Přesun hmot pro budovy zděné výšky do 6 m</t>
  </si>
  <si>
    <t>t</t>
  </si>
  <si>
    <t>Izolace proti vodě</t>
  </si>
  <si>
    <t>Stěrka hydroizolační včetně dodávky materiálu, tl. 2 mm</t>
  </si>
  <si>
    <t>Utěsnění detailů při stěrkových hydroizolacích, těsnicí pás do spoje podlaha - stěna šířka 100 mm</t>
  </si>
  <si>
    <t>m</t>
  </si>
  <si>
    <t>Vnitřní kanalizace</t>
  </si>
  <si>
    <t>Provedení opravy vnitřní kanalizace, potrubí litinové, propojení dosavadního potrubí, DN 100 mm</t>
  </si>
  <si>
    <t xml:space="preserve">Potrubí z PVC připojovací D 50 </t>
  </si>
  <si>
    <t>Potrubí z PVC připojovací D 110</t>
  </si>
  <si>
    <t>Vyvedení odpadních výpustek, D 40 x 1,8 mm</t>
  </si>
  <si>
    <t>Vyvedení odpadních výpustek, D 50 x 1,8 mm</t>
  </si>
  <si>
    <t>Vyvedení odpadních výpustek, D 110 x 2,3 mm</t>
  </si>
  <si>
    <t>Odtokový žlab nerez vč. mřížky 80cm</t>
  </si>
  <si>
    <t>Montáž podl. žlab</t>
  </si>
  <si>
    <t>Vnitřní vodovod</t>
  </si>
  <si>
    <t>Cena v Kč bez DPH</t>
  </si>
  <si>
    <t>Cena celkem</t>
  </si>
  <si>
    <t>Oprava a propojení dosavadního závitového potrubí DN 20 mm</t>
  </si>
  <si>
    <t>Ochrana potrubí plstěnými pásy</t>
  </si>
  <si>
    <t xml:space="preserve">Vyvedení a upevnění výpustek </t>
  </si>
  <si>
    <t xml:space="preserve">Zkouška tlaku potrubí závitového </t>
  </si>
  <si>
    <t>Montáž potrubí z plastu pr.20</t>
  </si>
  <si>
    <t>Jadrofix WC</t>
  </si>
  <si>
    <t>Závěsný záchod a sedák</t>
  </si>
  <si>
    <t>Ovládací tlačítko WC</t>
  </si>
  <si>
    <t>Držák posuv sprch souprava</t>
  </si>
  <si>
    <t>Baterie umyvadlová</t>
  </si>
  <si>
    <t>Sprchová baterie nástěná 150</t>
  </si>
  <si>
    <t>Zařizovací předměty</t>
  </si>
  <si>
    <t>Oprava prodloužení K 263, G 1/2"</t>
  </si>
  <si>
    <t>Ventil rohový bez přípoj. trubičky T 66 G 1/2</t>
  </si>
  <si>
    <t>Umyvadlo 60cm + skříňka</t>
  </si>
  <si>
    <t>Clik klak + šrouby</t>
  </si>
  <si>
    <t>Silikon bezbarvý</t>
  </si>
  <si>
    <t>Sprchová zástěna 90 cm posuvná ste</t>
  </si>
  <si>
    <t>Umyvadlo sifon nábytkový DN 32</t>
  </si>
  <si>
    <t>Zařiz předm.montáže + doplňky</t>
  </si>
  <si>
    <t>soubor</t>
  </si>
  <si>
    <t>Kontrukce truhlářské, okna a dveře</t>
  </si>
  <si>
    <t>Montáž dveří do zárubně,otevíravých 1kř.do 0,8 m</t>
  </si>
  <si>
    <t>Montáž kliky a štítku</t>
  </si>
  <si>
    <t>Podlahy z dlaždic a obklady</t>
  </si>
  <si>
    <t>Penetrace podkladu pod dlažby</t>
  </si>
  <si>
    <t>Spára podlaha - stěna, silikonem</t>
  </si>
  <si>
    <t>Lepidlo pro obklady a dlažby cementové</t>
  </si>
  <si>
    <t>kg</t>
  </si>
  <si>
    <t>Dlažba 600 x 600 x 20mm</t>
  </si>
  <si>
    <t>Obklady keramické</t>
  </si>
  <si>
    <t>Obklad vnitřní stěn keramický, do tmele, do 600 x 600 mm</t>
  </si>
  <si>
    <t>Obklad vnitřní stěn keramický, do tmele, do 300 x 600 mm</t>
  </si>
  <si>
    <t>Odvoz suti a vybour. hmot na skládku do 1 km</t>
  </si>
  <si>
    <t>Příplatek k odvozu za každý další 1 km</t>
  </si>
  <si>
    <t>Vnitrostaveništní doprava suti do 10 m</t>
  </si>
  <si>
    <t>Příplatek k vnitrost. dopravě suti za dalších 5 m</t>
  </si>
  <si>
    <t>Přesuny suti a vybouraných hmot</t>
  </si>
  <si>
    <t>Dveře dřevěné interiérové  800 x 1970 mm L/P, lak, plné</t>
  </si>
  <si>
    <t>Obezdívka van a WC nádržek z pórobetonových přesných tvárnic tl. 150 mm</t>
  </si>
  <si>
    <t xml:space="preserve">Montáž výztužné sítě (perlinky) do stěrky - vnější stěny včetně výztužné sítě a stěrkového tmelu </t>
  </si>
  <si>
    <t>Odstranění dlažeb z dlaždic keramických kladených do malty nebo lepidla, plochy přes 1 m2</t>
  </si>
  <si>
    <t>Potrubí z PVC připojovací D 40</t>
  </si>
  <si>
    <t>Kování bezpečnostní štítové, klika-klika, bezpečnostní třída RC3, povrch chrom broušený (satén), rozteč 72/90 mm (dle zámku)</t>
  </si>
  <si>
    <t>Cylindrická vložka oboustranná, bezpečnostní třída RC3 (podle ČSN EN 1627), mosazná, vč. 3 ks klíčů, rozměr [např. 30/35] mm</t>
  </si>
  <si>
    <t>Vysávání podlah prům. vysavačem pro pokládku dlažby</t>
  </si>
  <si>
    <t>Kladení dlažby keramické do tmele, vel. do 600x600 mm</t>
  </si>
  <si>
    <t>Příplatek za spárovací hmotu - plošně, keram. dlažba malta</t>
  </si>
  <si>
    <t>Z rozpočtu do krycího listu</t>
  </si>
  <si>
    <t>hod.</t>
  </si>
  <si>
    <t>Hodinová zúčtovací sazba - odborný řemeslník</t>
  </si>
  <si>
    <t>Hodinová zúčtovací sazba - pomocný dělník</t>
  </si>
  <si>
    <t>Provedení protipožární ucpávky vč. štítku a certifikátu</t>
  </si>
  <si>
    <t>Dopravné (paušál za jeden výjezd do areálu)</t>
  </si>
  <si>
    <t>ks</t>
  </si>
  <si>
    <t>kpt.</t>
  </si>
  <si>
    <t>Zdění příček z pórobetonu (např. Ytong) tl. 100-150 mm</t>
  </si>
  <si>
    <t>SDK příčka standardní (GKB) tl. 100 mm</t>
  </si>
  <si>
    <t>SDK příčka impregnovaná (GKBI - zelená) tl. 100 mm</t>
  </si>
  <si>
    <t>Minerální kazetový podhled 600x600 mm vč. roštu</t>
  </si>
  <si>
    <t>Příloha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</si>
</sst>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3" borderId="0" xfId="0" applyFont="1" applyFill="1"/>
    <xf numFmtId="0" fontId="3" fillId="0" borderId="0" xfId="0" applyFont="1"/>
    <xf numFmtId="0" fontId="1" fillId="0" borderId="0" xfId="0" applyFont="1" applyAlignment="1"/>
    <xf numFmtId="0" fontId="1" fillId="0" borderId="2" xfId="0" applyFont="1" applyBorder="1"/>
    <xf numFmtId="44" fontId="1" fillId="0" borderId="2" xfId="0" applyNumberFormat="1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3" fontId="2" fillId="3" borderId="1" xfId="0" applyNumberFormat="1" applyFont="1" applyFill="1" applyBorder="1" applyAlignment="1">
      <alignment horizontal="right" vertical="center"/>
    </xf>
    <xf numFmtId="43" fontId="2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DBD4-A3D5-4E19-AA5F-17F3FCBAA8CE}">
  <dimension ref="A1:G9"/>
  <sheetViews>
    <sheetView workbookViewId="0">
      <selection sqref="A1:C1"/>
    </sheetView>
  </sheetViews>
  <sheetFormatPr defaultRowHeight="12.75" x14ac:dyDescent="0.2"/>
  <cols>
    <col min="1" max="1" width="23.140625" style="4" customWidth="1"/>
    <col min="2" max="2" width="29.7109375" style="4" customWidth="1"/>
    <col min="3" max="16384" width="9.140625" style="4"/>
  </cols>
  <sheetData>
    <row r="1" spans="1:7" ht="18" customHeight="1" x14ac:dyDescent="0.2">
      <c r="A1" s="35" t="s">
        <v>106</v>
      </c>
      <c r="B1" s="35"/>
      <c r="C1" s="35"/>
    </row>
    <row r="2" spans="1:7" ht="18" customHeight="1" x14ac:dyDescent="0.2">
      <c r="A2" s="34" t="s">
        <v>5</v>
      </c>
      <c r="B2" s="34"/>
      <c r="C2" s="18"/>
      <c r="D2" s="18"/>
      <c r="E2" s="18"/>
      <c r="F2" s="10"/>
      <c r="G2" s="10"/>
    </row>
    <row r="3" spans="1:7" ht="18" customHeight="1" x14ac:dyDescent="0.2">
      <c r="A3" s="35" t="s">
        <v>6</v>
      </c>
      <c r="B3" s="35"/>
      <c r="C3" s="13"/>
      <c r="D3" s="13"/>
      <c r="E3" s="13"/>
      <c r="F3" s="13"/>
      <c r="G3" s="13"/>
    </row>
    <row r="4" spans="1:7" ht="18" customHeight="1" x14ac:dyDescent="0.2">
      <c r="A4" s="35" t="s">
        <v>7</v>
      </c>
      <c r="B4" s="35"/>
      <c r="C4" s="13"/>
      <c r="D4" s="13"/>
      <c r="E4" s="13"/>
      <c r="F4" s="13"/>
      <c r="G4" s="13"/>
    </row>
    <row r="5" spans="1:7" x14ac:dyDescent="0.2">
      <c r="A5" s="10"/>
    </row>
    <row r="6" spans="1:7" ht="18" customHeight="1" x14ac:dyDescent="0.2">
      <c r="A6" s="19" t="s">
        <v>4</v>
      </c>
      <c r="B6" s="19" t="s">
        <v>44</v>
      </c>
    </row>
    <row r="7" spans="1:7" ht="18" customHeight="1" x14ac:dyDescent="0.2">
      <c r="A7" s="7" t="s">
        <v>94</v>
      </c>
      <c r="B7" s="8">
        <f>Položky!G90</f>
        <v>0</v>
      </c>
    </row>
    <row r="8" spans="1:7" ht="18" customHeight="1" thickBot="1" x14ac:dyDescent="0.25">
      <c r="A8" s="14" t="s">
        <v>45</v>
      </c>
      <c r="B8" s="15">
        <f>SUM(B7:B7)</f>
        <v>0</v>
      </c>
    </row>
    <row r="9" spans="1:7" ht="13.5" thickTop="1" x14ac:dyDescent="0.2"/>
  </sheetData>
  <sheetProtection algorithmName="SHA-512" hashValue="EPq1evcfpU2pDnjK2SZVhRFvfgCYVSYxyBPvVA1JE455WSRtaZGVNwUG8AloCX3/GhiObVB4eWWlGanGGoncjw==" saltValue="y3Z/DnpvPMCDNPEoGO5lEA==" spinCount="100000" sheet="1" objects="1" scenarios="1"/>
  <mergeCells count="4">
    <mergeCell ref="A2:B2"/>
    <mergeCell ref="A1:C1"/>
    <mergeCell ref="A3:B3"/>
    <mergeCell ref="A4:B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71EE-8DBD-4404-8007-FE97F5314255}">
  <dimension ref="A1:G91"/>
  <sheetViews>
    <sheetView tabSelected="1" zoomScaleNormal="100" workbookViewId="0">
      <selection sqref="A1:B1"/>
    </sheetView>
  </sheetViews>
  <sheetFormatPr defaultRowHeight="15" x14ac:dyDescent="0.25"/>
  <cols>
    <col min="1" max="1" width="9.140625" style="3"/>
    <col min="2" max="2" width="31.5703125" style="3" customWidth="1"/>
    <col min="3" max="3" width="32.42578125" style="3" customWidth="1"/>
    <col min="4" max="4" width="9.140625" style="1"/>
    <col min="5" max="5" width="9.28515625" style="3" customWidth="1"/>
    <col min="6" max="7" width="18.7109375" style="3" customWidth="1"/>
    <col min="8" max="16384" width="9.140625" style="3"/>
  </cols>
  <sheetData>
    <row r="1" spans="1:7" s="4" customFormat="1" ht="12.75" x14ac:dyDescent="0.2">
      <c r="A1" s="35" t="s">
        <v>106</v>
      </c>
      <c r="B1" s="35"/>
      <c r="D1" s="5"/>
      <c r="E1" s="5"/>
    </row>
    <row r="2" spans="1:7" s="4" customFormat="1" ht="15" customHeight="1" x14ac:dyDescent="0.2">
      <c r="A2" s="46" t="s">
        <v>5</v>
      </c>
      <c r="B2" s="46"/>
      <c r="C2" s="46"/>
      <c r="D2" s="46"/>
      <c r="E2" s="46"/>
      <c r="F2" s="46"/>
      <c r="G2" s="46"/>
    </row>
    <row r="3" spans="1:7" s="4" customFormat="1" ht="12.75" x14ac:dyDescent="0.2">
      <c r="A3" s="35" t="s">
        <v>6</v>
      </c>
      <c r="B3" s="35"/>
      <c r="C3" s="35"/>
      <c r="D3" s="5"/>
      <c r="E3" s="5"/>
    </row>
    <row r="4" spans="1:7" s="4" customFormat="1" ht="12.75" x14ac:dyDescent="0.2">
      <c r="A4" s="35" t="s">
        <v>7</v>
      </c>
      <c r="B4" s="35"/>
      <c r="D4" s="5"/>
      <c r="E4" s="5"/>
    </row>
    <row r="5" spans="1:7" s="4" customFormat="1" ht="12.75" x14ac:dyDescent="0.2">
      <c r="A5" s="11"/>
      <c r="B5" s="12" t="s">
        <v>3</v>
      </c>
      <c r="D5" s="5"/>
      <c r="E5" s="5"/>
    </row>
    <row r="6" spans="1:7" ht="27.75" customHeight="1" x14ac:dyDescent="0.25">
      <c r="A6" s="20" t="s">
        <v>11</v>
      </c>
      <c r="B6" s="47" t="s">
        <v>4</v>
      </c>
      <c r="C6" s="48"/>
      <c r="D6" s="6" t="s">
        <v>0</v>
      </c>
      <c r="E6" s="9" t="s">
        <v>8</v>
      </c>
      <c r="F6" s="9" t="s">
        <v>9</v>
      </c>
      <c r="G6" s="9" t="s">
        <v>2</v>
      </c>
    </row>
    <row r="7" spans="1:7" ht="15" customHeight="1" x14ac:dyDescent="0.25">
      <c r="A7" s="57">
        <v>1</v>
      </c>
      <c r="B7" s="36" t="s">
        <v>96</v>
      </c>
      <c r="C7" s="37"/>
      <c r="D7" s="25" t="s">
        <v>95</v>
      </c>
      <c r="E7" s="26">
        <v>100</v>
      </c>
      <c r="F7" s="27"/>
      <c r="G7" s="28">
        <f>F7*E7</f>
        <v>0</v>
      </c>
    </row>
    <row r="8" spans="1:7" ht="15" customHeight="1" x14ac:dyDescent="0.25">
      <c r="A8" s="57">
        <v>2</v>
      </c>
      <c r="B8" s="36" t="s">
        <v>97</v>
      </c>
      <c r="C8" s="37"/>
      <c r="D8" s="25" t="s">
        <v>95</v>
      </c>
      <c r="E8" s="26">
        <v>50</v>
      </c>
      <c r="F8" s="27"/>
      <c r="G8" s="28">
        <f t="shared" ref="G8:G10" si="0">F8*E8</f>
        <v>0</v>
      </c>
    </row>
    <row r="9" spans="1:7" ht="15" customHeight="1" x14ac:dyDescent="0.25">
      <c r="A9" s="57">
        <v>3</v>
      </c>
      <c r="B9" s="36" t="s">
        <v>98</v>
      </c>
      <c r="C9" s="37"/>
      <c r="D9" s="25" t="s">
        <v>100</v>
      </c>
      <c r="E9" s="26">
        <v>5</v>
      </c>
      <c r="F9" s="27"/>
      <c r="G9" s="28">
        <f t="shared" si="0"/>
        <v>0</v>
      </c>
    </row>
    <row r="10" spans="1:7" ht="15" customHeight="1" x14ac:dyDescent="0.25">
      <c r="A10" s="57">
        <v>4</v>
      </c>
      <c r="B10" s="36" t="s">
        <v>99</v>
      </c>
      <c r="C10" s="37"/>
      <c r="D10" s="25" t="s">
        <v>101</v>
      </c>
      <c r="E10" s="26">
        <v>1</v>
      </c>
      <c r="F10" s="27"/>
      <c r="G10" s="28">
        <f t="shared" si="0"/>
        <v>0</v>
      </c>
    </row>
    <row r="11" spans="1:7" x14ac:dyDescent="0.25">
      <c r="A11" s="20"/>
      <c r="B11" s="47" t="s">
        <v>12</v>
      </c>
      <c r="C11" s="48"/>
      <c r="D11" s="6"/>
      <c r="E11" s="9"/>
      <c r="F11" s="29"/>
      <c r="G11" s="29"/>
    </row>
    <row r="12" spans="1:7" ht="15" customHeight="1" x14ac:dyDescent="0.25">
      <c r="A12" s="17">
        <v>5</v>
      </c>
      <c r="B12" s="40" t="s">
        <v>10</v>
      </c>
      <c r="C12" s="41"/>
      <c r="D12" s="17" t="s">
        <v>1</v>
      </c>
      <c r="E12" s="21">
        <v>18</v>
      </c>
      <c r="F12" s="30"/>
      <c r="G12" s="28">
        <f>F12*E12</f>
        <v>0</v>
      </c>
    </row>
    <row r="13" spans="1:7" x14ac:dyDescent="0.25">
      <c r="A13" s="17">
        <v>6</v>
      </c>
      <c r="B13" s="40" t="s">
        <v>85</v>
      </c>
      <c r="C13" s="41"/>
      <c r="D13" s="17" t="s">
        <v>1</v>
      </c>
      <c r="E13" s="21">
        <v>1</v>
      </c>
      <c r="F13" s="30"/>
      <c r="G13" s="28">
        <f>F13*E13</f>
        <v>0</v>
      </c>
    </row>
    <row r="14" spans="1:7" x14ac:dyDescent="0.25">
      <c r="A14" s="17">
        <v>7</v>
      </c>
      <c r="B14" s="38" t="s">
        <v>102</v>
      </c>
      <c r="C14" s="39"/>
      <c r="D14" s="17" t="s">
        <v>1</v>
      </c>
      <c r="E14" s="21">
        <v>30</v>
      </c>
      <c r="F14" s="30"/>
      <c r="G14" s="28">
        <f t="shared" ref="G14:G17" si="1">F14*E14</f>
        <v>0</v>
      </c>
    </row>
    <row r="15" spans="1:7" x14ac:dyDescent="0.25">
      <c r="A15" s="17">
        <v>8</v>
      </c>
      <c r="B15" s="38" t="s">
        <v>103</v>
      </c>
      <c r="C15" s="39"/>
      <c r="D15" s="17" t="s">
        <v>1</v>
      </c>
      <c r="E15" s="21">
        <v>20</v>
      </c>
      <c r="F15" s="30"/>
      <c r="G15" s="28">
        <f t="shared" si="1"/>
        <v>0</v>
      </c>
    </row>
    <row r="16" spans="1:7" x14ac:dyDescent="0.25">
      <c r="A16" s="17">
        <v>9</v>
      </c>
      <c r="B16" s="38" t="s">
        <v>105</v>
      </c>
      <c r="C16" s="39"/>
      <c r="D16" s="17" t="s">
        <v>1</v>
      </c>
      <c r="E16" s="21">
        <v>10</v>
      </c>
      <c r="F16" s="30"/>
      <c r="G16" s="28">
        <f t="shared" si="1"/>
        <v>0</v>
      </c>
    </row>
    <row r="17" spans="1:7" x14ac:dyDescent="0.25">
      <c r="A17" s="17">
        <v>10</v>
      </c>
      <c r="B17" s="38" t="s">
        <v>104</v>
      </c>
      <c r="C17" s="39"/>
      <c r="D17" s="17" t="s">
        <v>1</v>
      </c>
      <c r="E17" s="21">
        <v>50</v>
      </c>
      <c r="F17" s="30"/>
      <c r="G17" s="28">
        <f t="shared" si="1"/>
        <v>0</v>
      </c>
    </row>
    <row r="18" spans="1:7" x14ac:dyDescent="0.25">
      <c r="A18" s="22"/>
      <c r="B18" s="49" t="s">
        <v>13</v>
      </c>
      <c r="C18" s="50"/>
      <c r="D18" s="22"/>
      <c r="E18" s="23"/>
      <c r="F18" s="31"/>
      <c r="G18" s="31"/>
    </row>
    <row r="19" spans="1:7" ht="27" customHeight="1" x14ac:dyDescent="0.25">
      <c r="A19" s="17">
        <v>11</v>
      </c>
      <c r="B19" s="42" t="s">
        <v>86</v>
      </c>
      <c r="C19" s="43"/>
      <c r="D19" s="17" t="s">
        <v>1</v>
      </c>
      <c r="E19" s="21">
        <v>18</v>
      </c>
      <c r="F19" s="30"/>
      <c r="G19" s="28">
        <f>F19*E19</f>
        <v>0</v>
      </c>
    </row>
    <row r="20" spans="1:7" x14ac:dyDescent="0.25">
      <c r="A20" s="22"/>
      <c r="B20" s="44" t="s">
        <v>14</v>
      </c>
      <c r="C20" s="45"/>
      <c r="D20" s="22"/>
      <c r="E20" s="23"/>
      <c r="F20" s="31"/>
      <c r="G20" s="31"/>
    </row>
    <row r="21" spans="1:7" x14ac:dyDescent="0.25">
      <c r="A21" s="17">
        <v>12</v>
      </c>
      <c r="B21" s="42" t="s">
        <v>16</v>
      </c>
      <c r="C21" s="43"/>
      <c r="D21" s="17" t="s">
        <v>1</v>
      </c>
      <c r="E21" s="21">
        <v>5</v>
      </c>
      <c r="F21" s="30"/>
      <c r="G21" s="28">
        <f>F21*E21</f>
        <v>0</v>
      </c>
    </row>
    <row r="22" spans="1:7" x14ac:dyDescent="0.25">
      <c r="A22" s="17">
        <v>13</v>
      </c>
      <c r="B22" s="42" t="s">
        <v>17</v>
      </c>
      <c r="C22" s="43"/>
      <c r="D22" s="17" t="s">
        <v>1</v>
      </c>
      <c r="E22" s="21">
        <v>5</v>
      </c>
      <c r="F22" s="30"/>
      <c r="G22" s="28">
        <f t="shared" ref="G22:G89" si="2">F22*E22</f>
        <v>0</v>
      </c>
    </row>
    <row r="23" spans="1:7" x14ac:dyDescent="0.25">
      <c r="A23" s="22"/>
      <c r="B23" s="44" t="s">
        <v>18</v>
      </c>
      <c r="C23" s="45"/>
      <c r="D23" s="22"/>
      <c r="E23" s="24"/>
      <c r="F23" s="31"/>
      <c r="G23" s="31"/>
    </row>
    <row r="24" spans="1:7" ht="27" customHeight="1" x14ac:dyDescent="0.25">
      <c r="A24" s="17">
        <v>14</v>
      </c>
      <c r="B24" s="42" t="s">
        <v>19</v>
      </c>
      <c r="C24" s="43"/>
      <c r="D24" s="17" t="s">
        <v>20</v>
      </c>
      <c r="E24" s="21">
        <v>1</v>
      </c>
      <c r="F24" s="30"/>
      <c r="G24" s="28">
        <f t="shared" si="2"/>
        <v>0</v>
      </c>
    </row>
    <row r="25" spans="1:7" x14ac:dyDescent="0.25">
      <c r="A25" s="22"/>
      <c r="B25" s="44" t="s">
        <v>21</v>
      </c>
      <c r="C25" s="45"/>
      <c r="D25" s="22"/>
      <c r="E25" s="24"/>
      <c r="F25" s="31"/>
      <c r="G25" s="31"/>
    </row>
    <row r="26" spans="1:7" x14ac:dyDescent="0.25">
      <c r="A26" s="17">
        <v>15</v>
      </c>
      <c r="B26" s="51" t="s">
        <v>22</v>
      </c>
      <c r="C26" s="52"/>
      <c r="D26" s="17" t="s">
        <v>1</v>
      </c>
      <c r="E26" s="21">
        <v>7</v>
      </c>
      <c r="F26" s="30"/>
      <c r="G26" s="28">
        <f t="shared" si="2"/>
        <v>0</v>
      </c>
    </row>
    <row r="27" spans="1:7" ht="26.25" customHeight="1" x14ac:dyDescent="0.25">
      <c r="A27" s="17">
        <v>16</v>
      </c>
      <c r="B27" s="51" t="s">
        <v>87</v>
      </c>
      <c r="C27" s="52"/>
      <c r="D27" s="17" t="s">
        <v>1</v>
      </c>
      <c r="E27" s="21">
        <v>5</v>
      </c>
      <c r="F27" s="30"/>
      <c r="G27" s="28">
        <f t="shared" si="2"/>
        <v>0</v>
      </c>
    </row>
    <row r="28" spans="1:7" x14ac:dyDescent="0.25">
      <c r="A28" s="17">
        <v>17</v>
      </c>
      <c r="B28" s="51" t="s">
        <v>23</v>
      </c>
      <c r="C28" s="52"/>
      <c r="D28" s="17" t="s">
        <v>20</v>
      </c>
      <c r="E28" s="21">
        <v>1</v>
      </c>
      <c r="F28" s="30"/>
      <c r="G28" s="28">
        <f t="shared" si="2"/>
        <v>0</v>
      </c>
    </row>
    <row r="29" spans="1:7" x14ac:dyDescent="0.25">
      <c r="A29" s="17">
        <v>18</v>
      </c>
      <c r="B29" s="51" t="s">
        <v>24</v>
      </c>
      <c r="C29" s="52"/>
      <c r="D29" s="17" t="s">
        <v>1</v>
      </c>
      <c r="E29" s="21">
        <v>2</v>
      </c>
      <c r="F29" s="30"/>
      <c r="G29" s="28">
        <f t="shared" si="2"/>
        <v>0</v>
      </c>
    </row>
    <row r="30" spans="1:7" x14ac:dyDescent="0.25">
      <c r="A30" s="17">
        <v>19</v>
      </c>
      <c r="B30" s="51" t="s">
        <v>25</v>
      </c>
      <c r="C30" s="52"/>
      <c r="D30" s="17" t="s">
        <v>1</v>
      </c>
      <c r="E30" s="21">
        <v>18</v>
      </c>
      <c r="F30" s="30"/>
      <c r="G30" s="28">
        <f t="shared" si="2"/>
        <v>0</v>
      </c>
    </row>
    <row r="31" spans="1:7" x14ac:dyDescent="0.25">
      <c r="A31" s="17">
        <v>20</v>
      </c>
      <c r="B31" s="51" t="s">
        <v>26</v>
      </c>
      <c r="C31" s="52"/>
      <c r="D31" s="17" t="s">
        <v>20</v>
      </c>
      <c r="E31" s="21">
        <v>1</v>
      </c>
      <c r="F31" s="30"/>
      <c r="G31" s="28">
        <f t="shared" si="2"/>
        <v>0</v>
      </c>
    </row>
    <row r="32" spans="1:7" x14ac:dyDescent="0.25">
      <c r="A32" s="22"/>
      <c r="B32" s="53" t="s">
        <v>27</v>
      </c>
      <c r="C32" s="54"/>
      <c r="D32" s="22"/>
      <c r="E32" s="24"/>
      <c r="F32" s="31"/>
      <c r="G32" s="31"/>
    </row>
    <row r="33" spans="1:7" x14ac:dyDescent="0.25">
      <c r="A33" s="17">
        <v>21</v>
      </c>
      <c r="B33" s="51" t="s">
        <v>28</v>
      </c>
      <c r="C33" s="52"/>
      <c r="D33" s="17" t="s">
        <v>29</v>
      </c>
      <c r="E33" s="21">
        <v>0.5</v>
      </c>
      <c r="F33" s="30"/>
      <c r="G33" s="28">
        <f>F33*E33</f>
        <v>0</v>
      </c>
    </row>
    <row r="34" spans="1:7" x14ac:dyDescent="0.25">
      <c r="A34" s="22"/>
      <c r="B34" s="53" t="s">
        <v>30</v>
      </c>
      <c r="C34" s="54"/>
      <c r="D34" s="22"/>
      <c r="E34" s="24"/>
      <c r="F34" s="31"/>
      <c r="G34" s="31"/>
    </row>
    <row r="35" spans="1:7" x14ac:dyDescent="0.25">
      <c r="A35" s="17">
        <v>22</v>
      </c>
      <c r="B35" s="51" t="s">
        <v>31</v>
      </c>
      <c r="C35" s="52"/>
      <c r="D35" s="17" t="s">
        <v>1</v>
      </c>
      <c r="E35" s="21">
        <v>11</v>
      </c>
      <c r="F35" s="30"/>
      <c r="G35" s="28">
        <f>F35*E35</f>
        <v>0</v>
      </c>
    </row>
    <row r="36" spans="1:7" ht="25.5" customHeight="1" x14ac:dyDescent="0.25">
      <c r="A36" s="17">
        <v>23</v>
      </c>
      <c r="B36" s="51" t="s">
        <v>32</v>
      </c>
      <c r="C36" s="52"/>
      <c r="D36" s="17" t="s">
        <v>33</v>
      </c>
      <c r="E36" s="21">
        <v>11</v>
      </c>
      <c r="F36" s="30"/>
      <c r="G36" s="28">
        <f t="shared" ref="G36" si="3">F36*E36</f>
        <v>0</v>
      </c>
    </row>
    <row r="37" spans="1:7" x14ac:dyDescent="0.25">
      <c r="A37" s="22"/>
      <c r="B37" s="53" t="s">
        <v>34</v>
      </c>
      <c r="C37" s="54"/>
      <c r="D37" s="22"/>
      <c r="E37" s="24"/>
      <c r="F37" s="31"/>
      <c r="G37" s="31"/>
    </row>
    <row r="38" spans="1:7" ht="27.75" customHeight="1" x14ac:dyDescent="0.25">
      <c r="A38" s="17">
        <v>24</v>
      </c>
      <c r="B38" s="51" t="s">
        <v>35</v>
      </c>
      <c r="C38" s="52"/>
      <c r="D38" s="17" t="s">
        <v>20</v>
      </c>
      <c r="E38" s="21">
        <v>1</v>
      </c>
      <c r="F38" s="30"/>
      <c r="G38" s="28">
        <f>F38*E38</f>
        <v>0</v>
      </c>
    </row>
    <row r="39" spans="1:7" x14ac:dyDescent="0.25">
      <c r="A39" s="17">
        <v>25</v>
      </c>
      <c r="B39" s="51" t="s">
        <v>88</v>
      </c>
      <c r="C39" s="52"/>
      <c r="D39" s="17" t="s">
        <v>33</v>
      </c>
      <c r="E39" s="21">
        <v>2.5</v>
      </c>
      <c r="F39" s="30"/>
      <c r="G39" s="28">
        <f t="shared" ref="G39:G88" si="4">F39*E39</f>
        <v>0</v>
      </c>
    </row>
    <row r="40" spans="1:7" x14ac:dyDescent="0.25">
      <c r="A40" s="17">
        <v>26</v>
      </c>
      <c r="B40" s="51" t="s">
        <v>36</v>
      </c>
      <c r="C40" s="52"/>
      <c r="D40" s="17" t="s">
        <v>33</v>
      </c>
      <c r="E40" s="21">
        <v>2</v>
      </c>
      <c r="F40" s="30"/>
      <c r="G40" s="28">
        <f t="shared" si="4"/>
        <v>0</v>
      </c>
    </row>
    <row r="41" spans="1:7" x14ac:dyDescent="0.25">
      <c r="A41" s="17">
        <v>27</v>
      </c>
      <c r="B41" s="51" t="s">
        <v>37</v>
      </c>
      <c r="C41" s="52"/>
      <c r="D41" s="17" t="s">
        <v>33</v>
      </c>
      <c r="E41" s="21">
        <v>4</v>
      </c>
      <c r="F41" s="30"/>
      <c r="G41" s="28">
        <f t="shared" si="4"/>
        <v>0</v>
      </c>
    </row>
    <row r="42" spans="1:7" x14ac:dyDescent="0.25">
      <c r="A42" s="17">
        <v>28</v>
      </c>
      <c r="B42" s="51" t="s">
        <v>38</v>
      </c>
      <c r="C42" s="52"/>
      <c r="D42" s="17" t="s">
        <v>20</v>
      </c>
      <c r="E42" s="21">
        <v>1</v>
      </c>
      <c r="F42" s="30"/>
      <c r="G42" s="28">
        <f t="shared" si="4"/>
        <v>0</v>
      </c>
    </row>
    <row r="43" spans="1:7" x14ac:dyDescent="0.25">
      <c r="A43" s="17">
        <v>29</v>
      </c>
      <c r="B43" s="51" t="s">
        <v>39</v>
      </c>
      <c r="C43" s="52"/>
      <c r="D43" s="17" t="s">
        <v>20</v>
      </c>
      <c r="E43" s="21">
        <v>1</v>
      </c>
      <c r="F43" s="30"/>
      <c r="G43" s="28">
        <f t="shared" si="4"/>
        <v>0</v>
      </c>
    </row>
    <row r="44" spans="1:7" x14ac:dyDescent="0.25">
      <c r="A44" s="17">
        <v>30</v>
      </c>
      <c r="B44" s="51" t="s">
        <v>40</v>
      </c>
      <c r="C44" s="52"/>
      <c r="D44" s="17" t="s">
        <v>20</v>
      </c>
      <c r="E44" s="21">
        <v>1</v>
      </c>
      <c r="F44" s="30"/>
      <c r="G44" s="28">
        <f t="shared" si="4"/>
        <v>0</v>
      </c>
    </row>
    <row r="45" spans="1:7" x14ac:dyDescent="0.25">
      <c r="A45" s="17">
        <v>31</v>
      </c>
      <c r="B45" s="51" t="s">
        <v>41</v>
      </c>
      <c r="C45" s="52"/>
      <c r="D45" s="17" t="s">
        <v>20</v>
      </c>
      <c r="E45" s="21">
        <v>1</v>
      </c>
      <c r="F45" s="30"/>
      <c r="G45" s="28">
        <f t="shared" si="4"/>
        <v>0</v>
      </c>
    </row>
    <row r="46" spans="1:7" x14ac:dyDescent="0.25">
      <c r="A46" s="17">
        <v>32</v>
      </c>
      <c r="B46" s="51" t="s">
        <v>42</v>
      </c>
      <c r="C46" s="52"/>
      <c r="D46" s="17" t="s">
        <v>20</v>
      </c>
      <c r="E46" s="21">
        <v>1</v>
      </c>
      <c r="F46" s="30"/>
      <c r="G46" s="28">
        <f t="shared" si="4"/>
        <v>0</v>
      </c>
    </row>
    <row r="47" spans="1:7" x14ac:dyDescent="0.25">
      <c r="A47" s="22"/>
      <c r="B47" s="53" t="s">
        <v>43</v>
      </c>
      <c r="C47" s="54"/>
      <c r="D47" s="22"/>
      <c r="E47" s="24"/>
      <c r="F47" s="31"/>
      <c r="G47" s="31">
        <f t="shared" si="4"/>
        <v>0</v>
      </c>
    </row>
    <row r="48" spans="1:7" ht="15" customHeight="1" x14ac:dyDescent="0.25">
      <c r="A48" s="17">
        <v>33</v>
      </c>
      <c r="B48" s="51" t="s">
        <v>46</v>
      </c>
      <c r="C48" s="52"/>
      <c r="D48" s="17" t="s">
        <v>20</v>
      </c>
      <c r="E48" s="21">
        <v>2</v>
      </c>
      <c r="F48" s="30"/>
      <c r="G48" s="28">
        <f t="shared" si="4"/>
        <v>0</v>
      </c>
    </row>
    <row r="49" spans="1:7" ht="15" customHeight="1" x14ac:dyDescent="0.25">
      <c r="A49" s="17">
        <v>34</v>
      </c>
      <c r="B49" s="51" t="s">
        <v>47</v>
      </c>
      <c r="C49" s="52"/>
      <c r="D49" s="17" t="s">
        <v>33</v>
      </c>
      <c r="E49" s="21">
        <v>10</v>
      </c>
      <c r="F49" s="30"/>
      <c r="G49" s="28">
        <f t="shared" si="4"/>
        <v>0</v>
      </c>
    </row>
    <row r="50" spans="1:7" ht="15" customHeight="1" x14ac:dyDescent="0.25">
      <c r="A50" s="17">
        <v>35</v>
      </c>
      <c r="B50" s="51" t="s">
        <v>48</v>
      </c>
      <c r="C50" s="52"/>
      <c r="D50" s="17" t="s">
        <v>20</v>
      </c>
      <c r="E50" s="21">
        <v>5</v>
      </c>
      <c r="F50" s="30"/>
      <c r="G50" s="28">
        <f t="shared" si="4"/>
        <v>0</v>
      </c>
    </row>
    <row r="51" spans="1:7" ht="15" customHeight="1" x14ac:dyDescent="0.25">
      <c r="A51" s="17">
        <v>36</v>
      </c>
      <c r="B51" s="51" t="s">
        <v>49</v>
      </c>
      <c r="C51" s="52"/>
      <c r="D51" s="17" t="s">
        <v>33</v>
      </c>
      <c r="E51" s="21">
        <v>10</v>
      </c>
      <c r="F51" s="30"/>
      <c r="G51" s="28">
        <f t="shared" si="4"/>
        <v>0</v>
      </c>
    </row>
    <row r="52" spans="1:7" ht="15" customHeight="1" x14ac:dyDescent="0.25">
      <c r="A52" s="17">
        <v>37</v>
      </c>
      <c r="B52" s="51" t="s">
        <v>50</v>
      </c>
      <c r="C52" s="52"/>
      <c r="D52" s="17" t="s">
        <v>33</v>
      </c>
      <c r="E52" s="21">
        <v>10</v>
      </c>
      <c r="F52" s="30"/>
      <c r="G52" s="28">
        <f t="shared" si="4"/>
        <v>0</v>
      </c>
    </row>
    <row r="53" spans="1:7" ht="15" customHeight="1" x14ac:dyDescent="0.25">
      <c r="A53" s="17">
        <v>38</v>
      </c>
      <c r="B53" s="51" t="s">
        <v>51</v>
      </c>
      <c r="C53" s="52"/>
      <c r="D53" s="17" t="s">
        <v>20</v>
      </c>
      <c r="E53" s="21">
        <v>1</v>
      </c>
      <c r="F53" s="30"/>
      <c r="G53" s="28">
        <f t="shared" si="4"/>
        <v>0</v>
      </c>
    </row>
    <row r="54" spans="1:7" ht="15" customHeight="1" x14ac:dyDescent="0.25">
      <c r="A54" s="17">
        <v>39</v>
      </c>
      <c r="B54" s="51" t="s">
        <v>52</v>
      </c>
      <c r="C54" s="52"/>
      <c r="D54" s="17" t="s">
        <v>20</v>
      </c>
      <c r="E54" s="21">
        <v>1</v>
      </c>
      <c r="F54" s="30"/>
      <c r="G54" s="28">
        <f t="shared" si="4"/>
        <v>0</v>
      </c>
    </row>
    <row r="55" spans="1:7" ht="15" customHeight="1" x14ac:dyDescent="0.25">
      <c r="A55" s="17">
        <v>40</v>
      </c>
      <c r="B55" s="51" t="s">
        <v>53</v>
      </c>
      <c r="C55" s="52"/>
      <c r="D55" s="17" t="s">
        <v>20</v>
      </c>
      <c r="E55" s="21">
        <v>1</v>
      </c>
      <c r="F55" s="30"/>
      <c r="G55" s="28">
        <f t="shared" si="4"/>
        <v>0</v>
      </c>
    </row>
    <row r="56" spans="1:7" ht="15" customHeight="1" x14ac:dyDescent="0.25">
      <c r="A56" s="17">
        <v>41</v>
      </c>
      <c r="B56" s="51" t="s">
        <v>54</v>
      </c>
      <c r="C56" s="52"/>
      <c r="D56" s="17" t="s">
        <v>20</v>
      </c>
      <c r="E56" s="21">
        <v>1</v>
      </c>
      <c r="F56" s="30"/>
      <c r="G56" s="28">
        <f t="shared" si="4"/>
        <v>0</v>
      </c>
    </row>
    <row r="57" spans="1:7" ht="15" customHeight="1" x14ac:dyDescent="0.25">
      <c r="A57" s="17">
        <v>42</v>
      </c>
      <c r="B57" s="51" t="s">
        <v>55</v>
      </c>
      <c r="C57" s="52"/>
      <c r="D57" s="17" t="s">
        <v>20</v>
      </c>
      <c r="E57" s="21">
        <v>1</v>
      </c>
      <c r="F57" s="30"/>
      <c r="G57" s="28">
        <f t="shared" si="4"/>
        <v>0</v>
      </c>
    </row>
    <row r="58" spans="1:7" ht="15" customHeight="1" x14ac:dyDescent="0.25">
      <c r="A58" s="17">
        <v>43</v>
      </c>
      <c r="B58" s="51" t="s">
        <v>56</v>
      </c>
      <c r="C58" s="52"/>
      <c r="D58" s="17" t="s">
        <v>20</v>
      </c>
      <c r="E58" s="21">
        <v>1</v>
      </c>
      <c r="F58" s="30"/>
      <c r="G58" s="28">
        <f t="shared" si="4"/>
        <v>0</v>
      </c>
    </row>
    <row r="59" spans="1:7" ht="15" customHeight="1" x14ac:dyDescent="0.25">
      <c r="A59" s="22"/>
      <c r="B59" s="53" t="s">
        <v>57</v>
      </c>
      <c r="C59" s="54"/>
      <c r="D59" s="22"/>
      <c r="E59" s="24"/>
      <c r="F59" s="31"/>
      <c r="G59" s="31">
        <f t="shared" si="4"/>
        <v>0</v>
      </c>
    </row>
    <row r="60" spans="1:7" ht="15" customHeight="1" x14ac:dyDescent="0.25">
      <c r="A60" s="17">
        <v>44</v>
      </c>
      <c r="B60" s="51" t="s">
        <v>58</v>
      </c>
      <c r="C60" s="52"/>
      <c r="D60" s="17" t="s">
        <v>20</v>
      </c>
      <c r="E60" s="21">
        <v>8</v>
      </c>
      <c r="F60" s="30"/>
      <c r="G60" s="28">
        <f t="shared" si="4"/>
        <v>0</v>
      </c>
    </row>
    <row r="61" spans="1:7" ht="15" customHeight="1" x14ac:dyDescent="0.25">
      <c r="A61" s="17">
        <v>45</v>
      </c>
      <c r="B61" s="51" t="s">
        <v>59</v>
      </c>
      <c r="C61" s="52"/>
      <c r="D61" s="17" t="s">
        <v>66</v>
      </c>
      <c r="E61" s="21">
        <v>2</v>
      </c>
      <c r="F61" s="30"/>
      <c r="G61" s="28">
        <f t="shared" si="4"/>
        <v>0</v>
      </c>
    </row>
    <row r="62" spans="1:7" ht="15" customHeight="1" x14ac:dyDescent="0.25">
      <c r="A62" s="17">
        <v>46</v>
      </c>
      <c r="B62" s="51" t="s">
        <v>60</v>
      </c>
      <c r="C62" s="52"/>
      <c r="D62" s="17" t="s">
        <v>20</v>
      </c>
      <c r="E62" s="21">
        <v>1</v>
      </c>
      <c r="F62" s="30"/>
      <c r="G62" s="28">
        <f t="shared" si="4"/>
        <v>0</v>
      </c>
    </row>
    <row r="63" spans="1:7" ht="15" customHeight="1" x14ac:dyDescent="0.25">
      <c r="A63" s="17">
        <v>47</v>
      </c>
      <c r="B63" s="51" t="s">
        <v>61</v>
      </c>
      <c r="C63" s="52"/>
      <c r="D63" s="17" t="s">
        <v>20</v>
      </c>
      <c r="E63" s="21">
        <v>1</v>
      </c>
      <c r="F63" s="30"/>
      <c r="G63" s="28">
        <f t="shared" si="4"/>
        <v>0</v>
      </c>
    </row>
    <row r="64" spans="1:7" ht="15" customHeight="1" x14ac:dyDescent="0.25">
      <c r="A64" s="17">
        <v>48</v>
      </c>
      <c r="B64" s="51" t="s">
        <v>62</v>
      </c>
      <c r="C64" s="52"/>
      <c r="D64" s="17" t="s">
        <v>20</v>
      </c>
      <c r="E64" s="21">
        <v>1</v>
      </c>
      <c r="F64" s="30"/>
      <c r="G64" s="28">
        <f t="shared" si="4"/>
        <v>0</v>
      </c>
    </row>
    <row r="65" spans="1:7" ht="15" customHeight="1" x14ac:dyDescent="0.25">
      <c r="A65" s="17">
        <v>49</v>
      </c>
      <c r="B65" s="51" t="s">
        <v>63</v>
      </c>
      <c r="C65" s="52"/>
      <c r="D65" s="17" t="s">
        <v>20</v>
      </c>
      <c r="E65" s="21">
        <v>1</v>
      </c>
      <c r="F65" s="30"/>
      <c r="G65" s="28">
        <f t="shared" si="4"/>
        <v>0</v>
      </c>
    </row>
    <row r="66" spans="1:7" ht="15" customHeight="1" x14ac:dyDescent="0.25">
      <c r="A66" s="17">
        <v>50</v>
      </c>
      <c r="B66" s="51" t="s">
        <v>64</v>
      </c>
      <c r="C66" s="52"/>
      <c r="D66" s="17" t="s">
        <v>20</v>
      </c>
      <c r="E66" s="21">
        <v>1</v>
      </c>
      <c r="F66" s="30"/>
      <c r="G66" s="28">
        <f t="shared" si="4"/>
        <v>0</v>
      </c>
    </row>
    <row r="67" spans="1:7" ht="15" customHeight="1" x14ac:dyDescent="0.25">
      <c r="A67" s="17">
        <v>51</v>
      </c>
      <c r="B67" s="51" t="s">
        <v>65</v>
      </c>
      <c r="C67" s="52"/>
      <c r="D67" s="17" t="s">
        <v>20</v>
      </c>
      <c r="E67" s="21">
        <v>1</v>
      </c>
      <c r="F67" s="30"/>
      <c r="G67" s="28">
        <f t="shared" si="4"/>
        <v>0</v>
      </c>
    </row>
    <row r="68" spans="1:7" ht="15" customHeight="1" x14ac:dyDescent="0.25">
      <c r="A68" s="22"/>
      <c r="B68" s="53" t="s">
        <v>67</v>
      </c>
      <c r="C68" s="54"/>
      <c r="D68" s="22"/>
      <c r="E68" s="24"/>
      <c r="F68" s="31"/>
      <c r="G68" s="31">
        <f t="shared" si="4"/>
        <v>0</v>
      </c>
    </row>
    <row r="69" spans="1:7" ht="15" customHeight="1" x14ac:dyDescent="0.25">
      <c r="A69" s="17">
        <v>52</v>
      </c>
      <c r="B69" s="51" t="s">
        <v>68</v>
      </c>
      <c r="C69" s="52"/>
      <c r="D69" s="17" t="s">
        <v>20</v>
      </c>
      <c r="E69" s="21">
        <v>1</v>
      </c>
      <c r="F69" s="30"/>
      <c r="G69" s="28">
        <f t="shared" si="4"/>
        <v>0</v>
      </c>
    </row>
    <row r="70" spans="1:7" ht="15" customHeight="1" x14ac:dyDescent="0.25">
      <c r="A70" s="17">
        <v>53</v>
      </c>
      <c r="B70" s="51" t="s">
        <v>69</v>
      </c>
      <c r="C70" s="52"/>
      <c r="D70" s="17" t="s">
        <v>20</v>
      </c>
      <c r="E70" s="21">
        <v>1</v>
      </c>
      <c r="F70" s="30"/>
      <c r="G70" s="28">
        <f t="shared" si="4"/>
        <v>0</v>
      </c>
    </row>
    <row r="71" spans="1:7" ht="27.75" customHeight="1" x14ac:dyDescent="0.25">
      <c r="A71" s="17">
        <v>54</v>
      </c>
      <c r="B71" s="51" t="s">
        <v>89</v>
      </c>
      <c r="C71" s="52"/>
      <c r="D71" s="17" t="s">
        <v>20</v>
      </c>
      <c r="E71" s="21">
        <v>1</v>
      </c>
      <c r="F71" s="30"/>
      <c r="G71" s="28">
        <f t="shared" si="4"/>
        <v>0</v>
      </c>
    </row>
    <row r="72" spans="1:7" ht="27.75" customHeight="1" x14ac:dyDescent="0.25">
      <c r="A72" s="17">
        <v>55</v>
      </c>
      <c r="B72" s="51" t="s">
        <v>90</v>
      </c>
      <c r="C72" s="52"/>
      <c r="D72" s="17" t="s">
        <v>20</v>
      </c>
      <c r="E72" s="21">
        <v>1</v>
      </c>
      <c r="F72" s="30"/>
      <c r="G72" s="28">
        <f t="shared" si="4"/>
        <v>0</v>
      </c>
    </row>
    <row r="73" spans="1:7" ht="15" customHeight="1" x14ac:dyDescent="0.25">
      <c r="A73" s="17">
        <v>56</v>
      </c>
      <c r="B73" s="51" t="s">
        <v>84</v>
      </c>
      <c r="C73" s="52"/>
      <c r="D73" s="17" t="s">
        <v>20</v>
      </c>
      <c r="E73" s="21">
        <v>1</v>
      </c>
      <c r="F73" s="30"/>
      <c r="G73" s="28">
        <f t="shared" si="4"/>
        <v>0</v>
      </c>
    </row>
    <row r="74" spans="1:7" ht="15" customHeight="1" x14ac:dyDescent="0.25">
      <c r="A74" s="22"/>
      <c r="B74" s="53" t="s">
        <v>70</v>
      </c>
      <c r="C74" s="54"/>
      <c r="D74" s="22"/>
      <c r="E74" s="24"/>
      <c r="F74" s="31"/>
      <c r="G74" s="31">
        <f t="shared" si="4"/>
        <v>0</v>
      </c>
    </row>
    <row r="75" spans="1:7" ht="15" customHeight="1" x14ac:dyDescent="0.25">
      <c r="A75" s="17">
        <v>57</v>
      </c>
      <c r="B75" s="51" t="s">
        <v>91</v>
      </c>
      <c r="C75" s="52"/>
      <c r="D75" s="17" t="s">
        <v>1</v>
      </c>
      <c r="E75" s="21">
        <v>5</v>
      </c>
      <c r="F75" s="30"/>
      <c r="G75" s="28">
        <f t="shared" si="4"/>
        <v>0</v>
      </c>
    </row>
    <row r="76" spans="1:7" ht="15" customHeight="1" x14ac:dyDescent="0.25">
      <c r="A76" s="17">
        <v>58</v>
      </c>
      <c r="B76" s="51" t="s">
        <v>71</v>
      </c>
      <c r="C76" s="52"/>
      <c r="D76" s="17" t="s">
        <v>1</v>
      </c>
      <c r="E76" s="21">
        <v>5</v>
      </c>
      <c r="F76" s="30"/>
      <c r="G76" s="28">
        <f t="shared" si="4"/>
        <v>0</v>
      </c>
    </row>
    <row r="77" spans="1:7" ht="15" customHeight="1" x14ac:dyDescent="0.25">
      <c r="A77" s="17">
        <v>59</v>
      </c>
      <c r="B77" s="51" t="s">
        <v>92</v>
      </c>
      <c r="C77" s="52"/>
      <c r="D77" s="17" t="s">
        <v>1</v>
      </c>
      <c r="E77" s="21">
        <v>5</v>
      </c>
      <c r="F77" s="30"/>
      <c r="G77" s="28">
        <f t="shared" si="4"/>
        <v>0</v>
      </c>
    </row>
    <row r="78" spans="1:7" ht="15" customHeight="1" x14ac:dyDescent="0.25">
      <c r="A78" s="17">
        <v>60</v>
      </c>
      <c r="B78" s="51" t="s">
        <v>72</v>
      </c>
      <c r="C78" s="52"/>
      <c r="D78" s="17" t="s">
        <v>33</v>
      </c>
      <c r="E78" s="21">
        <v>9</v>
      </c>
      <c r="F78" s="30"/>
      <c r="G78" s="28">
        <f t="shared" si="4"/>
        <v>0</v>
      </c>
    </row>
    <row r="79" spans="1:7" ht="15" customHeight="1" x14ac:dyDescent="0.25">
      <c r="A79" s="17">
        <v>61</v>
      </c>
      <c r="B79" s="51" t="s">
        <v>93</v>
      </c>
      <c r="C79" s="52"/>
      <c r="D79" s="17" t="s">
        <v>1</v>
      </c>
      <c r="E79" s="21">
        <v>5</v>
      </c>
      <c r="F79" s="30"/>
      <c r="G79" s="28">
        <f t="shared" si="4"/>
        <v>0</v>
      </c>
    </row>
    <row r="80" spans="1:7" ht="15" customHeight="1" x14ac:dyDescent="0.25">
      <c r="A80" s="17">
        <v>62</v>
      </c>
      <c r="B80" s="51" t="s">
        <v>73</v>
      </c>
      <c r="C80" s="52"/>
      <c r="D80" s="17" t="s">
        <v>74</v>
      </c>
      <c r="E80" s="21">
        <v>75</v>
      </c>
      <c r="F80" s="30"/>
      <c r="G80" s="28">
        <f t="shared" si="4"/>
        <v>0</v>
      </c>
    </row>
    <row r="81" spans="1:7" ht="15" customHeight="1" x14ac:dyDescent="0.25">
      <c r="A81" s="17">
        <v>63</v>
      </c>
      <c r="B81" s="51" t="s">
        <v>75</v>
      </c>
      <c r="C81" s="52"/>
      <c r="D81" s="17" t="s">
        <v>1</v>
      </c>
      <c r="E81" s="21">
        <v>5.5</v>
      </c>
      <c r="F81" s="30"/>
      <c r="G81" s="28">
        <f t="shared" si="4"/>
        <v>0</v>
      </c>
    </row>
    <row r="82" spans="1:7" ht="15" customHeight="1" x14ac:dyDescent="0.25">
      <c r="A82" s="22"/>
      <c r="B82" s="53" t="s">
        <v>76</v>
      </c>
      <c r="C82" s="54"/>
      <c r="D82" s="22"/>
      <c r="E82" s="24"/>
      <c r="F82" s="31"/>
      <c r="G82" s="31"/>
    </row>
    <row r="83" spans="1:7" ht="15" customHeight="1" x14ac:dyDescent="0.25">
      <c r="A83" s="17">
        <v>64</v>
      </c>
      <c r="B83" s="51" t="s">
        <v>77</v>
      </c>
      <c r="C83" s="52"/>
      <c r="D83" s="17" t="s">
        <v>1</v>
      </c>
      <c r="E83" s="21">
        <v>18</v>
      </c>
      <c r="F83" s="30"/>
      <c r="G83" s="28">
        <f t="shared" si="4"/>
        <v>0</v>
      </c>
    </row>
    <row r="84" spans="1:7" ht="15" customHeight="1" x14ac:dyDescent="0.25">
      <c r="A84" s="17">
        <v>65</v>
      </c>
      <c r="B84" s="51" t="s">
        <v>78</v>
      </c>
      <c r="C84" s="52"/>
      <c r="D84" s="17" t="s">
        <v>1</v>
      </c>
      <c r="E84" s="21">
        <v>19</v>
      </c>
      <c r="F84" s="30"/>
      <c r="G84" s="28">
        <f t="shared" si="4"/>
        <v>0</v>
      </c>
    </row>
    <row r="85" spans="1:7" ht="15" customHeight="1" x14ac:dyDescent="0.25">
      <c r="A85" s="22"/>
      <c r="B85" s="53" t="s">
        <v>83</v>
      </c>
      <c r="C85" s="54"/>
      <c r="D85" s="22"/>
      <c r="E85" s="24"/>
      <c r="F85" s="31"/>
      <c r="G85" s="31"/>
    </row>
    <row r="86" spans="1:7" ht="15" customHeight="1" x14ac:dyDescent="0.25">
      <c r="A86" s="17">
        <v>66</v>
      </c>
      <c r="B86" s="51" t="s">
        <v>79</v>
      </c>
      <c r="C86" s="52"/>
      <c r="D86" s="17" t="s">
        <v>29</v>
      </c>
      <c r="E86" s="21">
        <v>3</v>
      </c>
      <c r="F86" s="30"/>
      <c r="G86" s="28">
        <f t="shared" si="4"/>
        <v>0</v>
      </c>
    </row>
    <row r="87" spans="1:7" ht="15" customHeight="1" x14ac:dyDescent="0.25">
      <c r="A87" s="17">
        <v>67</v>
      </c>
      <c r="B87" s="51" t="s">
        <v>80</v>
      </c>
      <c r="C87" s="52"/>
      <c r="D87" s="17" t="s">
        <v>29</v>
      </c>
      <c r="E87" s="21">
        <v>57</v>
      </c>
      <c r="F87" s="30"/>
      <c r="G87" s="28">
        <f t="shared" si="4"/>
        <v>0</v>
      </c>
    </row>
    <row r="88" spans="1:7" ht="15" customHeight="1" x14ac:dyDescent="0.25">
      <c r="A88" s="17">
        <v>68</v>
      </c>
      <c r="B88" s="51" t="s">
        <v>81</v>
      </c>
      <c r="C88" s="52"/>
      <c r="D88" s="17" t="s">
        <v>29</v>
      </c>
      <c r="E88" s="21">
        <v>3</v>
      </c>
      <c r="F88" s="30"/>
      <c r="G88" s="28">
        <f t="shared" si="4"/>
        <v>0</v>
      </c>
    </row>
    <row r="89" spans="1:7" x14ac:dyDescent="0.25">
      <c r="A89" s="17">
        <v>69</v>
      </c>
      <c r="B89" s="51" t="s">
        <v>82</v>
      </c>
      <c r="C89" s="52"/>
      <c r="D89" s="17" t="s">
        <v>29</v>
      </c>
      <c r="E89" s="21">
        <v>6</v>
      </c>
      <c r="F89" s="30"/>
      <c r="G89" s="28">
        <f t="shared" si="2"/>
        <v>0</v>
      </c>
    </row>
    <row r="90" spans="1:7" ht="15.75" thickBot="1" x14ac:dyDescent="0.3">
      <c r="A90" s="16"/>
      <c r="B90" s="55" t="s">
        <v>15</v>
      </c>
      <c r="C90" s="56"/>
      <c r="D90" s="16"/>
      <c r="E90" s="16"/>
      <c r="F90" s="32"/>
      <c r="G90" s="33">
        <f>SUM(G7:G89)</f>
        <v>0</v>
      </c>
    </row>
    <row r="91" spans="1:7" ht="15.75" thickTop="1" x14ac:dyDescent="0.25">
      <c r="F91" s="2"/>
      <c r="G91" s="2"/>
    </row>
  </sheetData>
  <sheetProtection algorithmName="SHA-512" hashValue="8Kvte1g8wA573AKhibcFbKj98mng74mBZ2bjhvnBxffxR0giN4pqDyux4fgJZQxAzGhpbo3rkTEmspoYQmdsTA==" saltValue="P3kYvRxDu2BnCRVaQ0Uy8g==" spinCount="100000" sheet="1" objects="1" scenarios="1"/>
  <protectedRanges>
    <protectedRange sqref="F7:F89" name="Oblast1"/>
  </protectedRanges>
  <mergeCells count="89">
    <mergeCell ref="B86:C86"/>
    <mergeCell ref="B87:C87"/>
    <mergeCell ref="B83:C83"/>
    <mergeCell ref="B88:C88"/>
    <mergeCell ref="B84:C84"/>
    <mergeCell ref="B75:C75"/>
    <mergeCell ref="B76:C76"/>
    <mergeCell ref="B77:C77"/>
    <mergeCell ref="B78:C78"/>
    <mergeCell ref="B85:C85"/>
    <mergeCell ref="B90:C90"/>
    <mergeCell ref="B52:C52"/>
    <mergeCell ref="B53:C53"/>
    <mergeCell ref="B54:C54"/>
    <mergeCell ref="B55:C55"/>
    <mergeCell ref="B56:C56"/>
    <mergeCell ref="B67:C67"/>
    <mergeCell ref="B68:C68"/>
    <mergeCell ref="B69:C69"/>
    <mergeCell ref="B70:C70"/>
    <mergeCell ref="B66:C66"/>
    <mergeCell ref="B71:C71"/>
    <mergeCell ref="B72:C72"/>
    <mergeCell ref="B73:C73"/>
    <mergeCell ref="B82:C82"/>
    <mergeCell ref="B79:C79"/>
    <mergeCell ref="B41:C41"/>
    <mergeCell ref="B32:C32"/>
    <mergeCell ref="B33:C33"/>
    <mergeCell ref="B34:C34"/>
    <mergeCell ref="B35:C35"/>
    <mergeCell ref="B36:C36"/>
    <mergeCell ref="B89:C89"/>
    <mergeCell ref="B49:C49"/>
    <mergeCell ref="B50:C50"/>
    <mergeCell ref="B51:C51"/>
    <mergeCell ref="B61:C61"/>
    <mergeCell ref="B62:C62"/>
    <mergeCell ref="B63:C63"/>
    <mergeCell ref="B64:C64"/>
    <mergeCell ref="B65:C65"/>
    <mergeCell ref="B57:C57"/>
    <mergeCell ref="B58:C58"/>
    <mergeCell ref="B59:C59"/>
    <mergeCell ref="B60:C60"/>
    <mergeCell ref="B80:C80"/>
    <mergeCell ref="B81:C81"/>
    <mergeCell ref="B74:C74"/>
    <mergeCell ref="B22:C22"/>
    <mergeCell ref="B23:C23"/>
    <mergeCell ref="B24:C24"/>
    <mergeCell ref="B25:C25"/>
    <mergeCell ref="B26:C26"/>
    <mergeCell ref="B46:C46"/>
    <mergeCell ref="B47:C47"/>
    <mergeCell ref="B48:C48"/>
    <mergeCell ref="B27:C27"/>
    <mergeCell ref="B28:C28"/>
    <mergeCell ref="B29:C29"/>
    <mergeCell ref="B30:C30"/>
    <mergeCell ref="B31:C31"/>
    <mergeCell ref="B42:C42"/>
    <mergeCell ref="B43:C43"/>
    <mergeCell ref="B44:C44"/>
    <mergeCell ref="B45:C45"/>
    <mergeCell ref="B37:C37"/>
    <mergeCell ref="B38:C38"/>
    <mergeCell ref="B39:C39"/>
    <mergeCell ref="B40:C40"/>
    <mergeCell ref="B19:C19"/>
    <mergeCell ref="B20:C20"/>
    <mergeCell ref="B21:C21"/>
    <mergeCell ref="A1:B1"/>
    <mergeCell ref="A4:B4"/>
    <mergeCell ref="A3:C3"/>
    <mergeCell ref="A2:G2"/>
    <mergeCell ref="B6:C6"/>
    <mergeCell ref="B11:C11"/>
    <mergeCell ref="B18:C18"/>
    <mergeCell ref="B12:C12"/>
    <mergeCell ref="B14:C14"/>
    <mergeCell ref="B17:C17"/>
    <mergeCell ref="B7:C7"/>
    <mergeCell ref="B10:C10"/>
    <mergeCell ref="B8:C8"/>
    <mergeCell ref="B9:C9"/>
    <mergeCell ref="B15:C15"/>
    <mergeCell ref="B16:C16"/>
    <mergeCell ref="B13:C13"/>
  </mergeCells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Položky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Břetislav Kupka</dc:creator>
  <cp:lastModifiedBy>Ing. Marie Prokšová</cp:lastModifiedBy>
  <cp:lastPrinted>2026-03-25T09:09:43Z</cp:lastPrinted>
  <dcterms:created xsi:type="dcterms:W3CDTF">2026-01-26T05:25:45Z</dcterms:created>
  <dcterms:modified xsi:type="dcterms:W3CDTF">2026-04-07T08:30:23Z</dcterms:modified>
</cp:coreProperties>
</file>