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3 - Krycí list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<sst xmlns="http://schemas.openxmlformats.org/spreadsheetml/2006/main" count="68" uniqueCount="42">
  <si>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bez DPH</t>
  </si>
  <si>
    <t>vč. DPH</t>
  </si>
  <si>
    <t>Set kyčelní - poloha na boku</t>
  </si>
  <si>
    <t>ks</t>
  </si>
  <si>
    <t>Set kolenní</t>
  </si>
  <si>
    <t>Set ASK</t>
  </si>
  <si>
    <t>Set na končetiny</t>
  </si>
  <si>
    <t>Set malý</t>
  </si>
  <si>
    <t>Set kyčelní - vertikální rouška</t>
  </si>
  <si>
    <t>Set dentální malý</t>
  </si>
  <si>
    <t>Set končetiny</t>
  </si>
  <si>
    <t>Set univerzální malý</t>
  </si>
  <si>
    <t>Set laparoskopický</t>
  </si>
  <si>
    <t>Set malá chirurgie</t>
  </si>
  <si>
    <t>Set varixy</t>
  </si>
  <si>
    <t>Zákrokový set</t>
  </si>
  <si>
    <t>Set Ileus</t>
  </si>
  <si>
    <t>Set LAVH</t>
  </si>
  <si>
    <t>Set laparotomie</t>
  </si>
  <si>
    <t>Set URO-GYN</t>
  </si>
  <si>
    <t>Set pro císařský řez</t>
  </si>
  <si>
    <t>Set malý gynekologický</t>
  </si>
  <si>
    <t>Jednotka</t>
  </si>
  <si>
    <t>Položka</t>
  </si>
  <si>
    <t>celkem 1. část</t>
  </si>
  <si>
    <t>celkem 3. část</t>
  </si>
  <si>
    <t>celkem 5. část</t>
  </si>
  <si>
    <t>celkem 4. část</t>
  </si>
  <si>
    <t>CELKEM 1. - 5. část</t>
  </si>
  <si>
    <t>celkem 2. část</t>
  </si>
  <si>
    <t>Cena Kč / jednotku</t>
  </si>
  <si>
    <t>bez DPH*</t>
  </si>
  <si>
    <t>Set ortopedický (rameno)</t>
  </si>
  <si>
    <t>* účastník vyplní pouze zelená pole se sazbou DPH v % a jednotkovými cenami bez DPH</t>
  </si>
  <si>
    <t>sazba DPH v %*</t>
  </si>
  <si>
    <t>1. část - Obor ortopedie</t>
  </si>
  <si>
    <t xml:space="preserve">2. část - Obor chirurgie + ortopedie </t>
  </si>
  <si>
    <t>4. část - Obor chirurgie</t>
  </si>
  <si>
    <t>5. část - Obro gynekologie</t>
  </si>
  <si>
    <t>3. část Plast. + ORL</t>
  </si>
  <si>
    <t>Předpokládaná spotřeba / rok</t>
  </si>
  <si>
    <t>Cena Kč celkem / rok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</si>
</sst>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/>
      <bottom/>
    </border>
    <border diagonalUp="1">
      <left style="thin"/>
      <right style="thin"/>
      <top style="double"/>
      <bottom style="thick"/>
      <diagonal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 diagonalUp="1">
      <left style="thin"/>
      <right style="thin"/>
      <top/>
      <bottom style="thick"/>
      <diagonal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 applyProtection="1">
      <alignment vertical="center"/>
      <protection locked="0"/>
    </xf>
    <xf numFmtId="0" fontId="37" fillId="34" borderId="13" xfId="0" applyFont="1" applyFill="1" applyBorder="1" applyAlignment="1">
      <alignment vertical="center"/>
    </xf>
    <xf numFmtId="0" fontId="37" fillId="34" borderId="14" xfId="0" applyFont="1" applyFill="1" applyBorder="1" applyAlignment="1">
      <alignment vertical="center"/>
    </xf>
    <xf numFmtId="0" fontId="38" fillId="0" borderId="15" xfId="0" applyFont="1" applyBorder="1" applyAlignment="1" applyProtection="1">
      <alignment vertical="center"/>
      <protection locked="0"/>
    </xf>
    <xf numFmtId="0" fontId="37" fillId="0" borderId="16" xfId="0" applyFont="1" applyBorder="1" applyAlignment="1">
      <alignment horizontal="center" vertical="center"/>
    </xf>
    <xf numFmtId="43" fontId="37" fillId="13" borderId="16" xfId="0" applyNumberFormat="1" applyFont="1" applyFill="1" applyBorder="1" applyAlignment="1" applyProtection="1">
      <alignment horizontal="right" vertical="center"/>
      <protection locked="0"/>
    </xf>
    <xf numFmtId="43" fontId="37" fillId="0" borderId="16" xfId="0" applyNumberFormat="1" applyFont="1" applyBorder="1" applyAlignment="1" applyProtection="1">
      <alignment horizontal="right" vertical="center"/>
      <protection/>
    </xf>
    <xf numFmtId="43" fontId="37" fillId="0" borderId="17" xfId="0" applyNumberFormat="1" applyFont="1" applyBorder="1" applyAlignment="1" applyProtection="1">
      <alignment horizontal="right" vertical="center"/>
      <protection/>
    </xf>
    <xf numFmtId="0" fontId="38" fillId="0" borderId="18" xfId="0" applyFont="1" applyBorder="1" applyAlignment="1" applyProtection="1">
      <alignment vertical="center"/>
      <protection locked="0"/>
    </xf>
    <xf numFmtId="0" fontId="37" fillId="0" borderId="19" xfId="0" applyFont="1" applyBorder="1" applyAlignment="1">
      <alignment horizontal="center" vertical="center"/>
    </xf>
    <xf numFmtId="43" fontId="37" fillId="13" borderId="19" xfId="0" applyNumberFormat="1" applyFont="1" applyFill="1" applyBorder="1" applyAlignment="1" applyProtection="1">
      <alignment horizontal="right" vertical="center"/>
      <protection locked="0"/>
    </xf>
    <xf numFmtId="43" fontId="37" fillId="0" borderId="19" xfId="0" applyNumberFormat="1" applyFont="1" applyBorder="1" applyAlignment="1" applyProtection="1">
      <alignment horizontal="right" vertical="center"/>
      <protection/>
    </xf>
    <xf numFmtId="43" fontId="37" fillId="0" borderId="20" xfId="0" applyNumberFormat="1" applyFont="1" applyBorder="1" applyAlignment="1" applyProtection="1">
      <alignment horizontal="right" vertical="center"/>
      <protection/>
    </xf>
    <xf numFmtId="0" fontId="39" fillId="14" borderId="21" xfId="0" applyFont="1" applyFill="1" applyBorder="1" applyAlignment="1" applyProtection="1">
      <alignment vertical="center"/>
      <protection locked="0"/>
    </xf>
    <xf numFmtId="0" fontId="36" fillId="14" borderId="22" xfId="0" applyFont="1" applyFill="1" applyBorder="1" applyAlignment="1">
      <alignment horizontal="center" vertical="center"/>
    </xf>
    <xf numFmtId="43" fontId="36" fillId="14" borderId="22" xfId="0" applyNumberFormat="1" applyFont="1" applyFill="1" applyBorder="1" applyAlignment="1" applyProtection="1">
      <alignment horizontal="right" vertical="center"/>
      <protection/>
    </xf>
    <xf numFmtId="43" fontId="36" fillId="14" borderId="22" xfId="0" applyNumberFormat="1" applyFont="1" applyFill="1" applyBorder="1" applyAlignment="1">
      <alignment horizontal="right" vertical="center"/>
    </xf>
    <xf numFmtId="43" fontId="36" fillId="14" borderId="23" xfId="0" applyNumberFormat="1" applyFont="1" applyFill="1" applyBorder="1" applyAlignment="1" applyProtection="1">
      <alignment horizontal="right" vertical="center"/>
      <protection/>
    </xf>
    <xf numFmtId="43" fontId="36" fillId="14" borderId="24" xfId="0" applyNumberFormat="1" applyFont="1" applyFill="1" applyBorder="1" applyAlignment="1" applyProtection="1">
      <alignment horizontal="right" vertical="center"/>
      <protection/>
    </xf>
    <xf numFmtId="0" fontId="36" fillId="34" borderId="25" xfId="0" applyFont="1" applyFill="1" applyBorder="1" applyAlignment="1" applyProtection="1">
      <alignment vertical="center"/>
      <protection locked="0"/>
    </xf>
    <xf numFmtId="0" fontId="36" fillId="34" borderId="26" xfId="0" applyFont="1" applyFill="1" applyBorder="1" applyAlignment="1">
      <alignment horizontal="center" vertical="center"/>
    </xf>
    <xf numFmtId="43" fontId="36" fillId="34" borderId="26" xfId="0" applyNumberFormat="1" applyFont="1" applyFill="1" applyBorder="1" applyAlignment="1" applyProtection="1">
      <alignment vertical="center"/>
      <protection/>
    </xf>
    <xf numFmtId="43" fontId="36" fillId="34" borderId="26" xfId="0" applyNumberFormat="1" applyFont="1" applyFill="1" applyBorder="1" applyAlignment="1" applyProtection="1">
      <alignment horizontal="right" vertical="center"/>
      <protection/>
    </xf>
    <xf numFmtId="43" fontId="36" fillId="34" borderId="27" xfId="0" applyNumberFormat="1" applyFont="1" applyFill="1" applyBorder="1" applyAlignment="1" applyProtection="1">
      <alignment horizontal="right" vertical="center"/>
      <protection/>
    </xf>
    <xf numFmtId="0" fontId="39" fillId="14" borderId="28" xfId="0" applyFont="1" applyFill="1" applyBorder="1" applyAlignment="1" applyProtection="1">
      <alignment vertical="center"/>
      <protection locked="0"/>
    </xf>
    <xf numFmtId="43" fontId="36" fillId="14" borderId="29" xfId="0" applyNumberFormat="1" applyFont="1" applyFill="1" applyBorder="1" applyAlignment="1" applyProtection="1">
      <alignment horizontal="right" vertical="center"/>
      <protection/>
    </xf>
    <xf numFmtId="43" fontId="36" fillId="14" borderId="30" xfId="0" applyNumberFormat="1" applyFont="1" applyFill="1" applyBorder="1" applyAlignment="1" applyProtection="1">
      <alignment horizontal="right" vertical="center"/>
      <protection/>
    </xf>
    <xf numFmtId="0" fontId="37" fillId="14" borderId="22" xfId="0" applyFont="1" applyFill="1" applyBorder="1" applyAlignment="1">
      <alignment horizontal="center" vertical="center"/>
    </xf>
    <xf numFmtId="0" fontId="36" fillId="35" borderId="25" xfId="0" applyFont="1" applyFill="1" applyBorder="1" applyAlignment="1" applyProtection="1">
      <alignment vertical="center"/>
      <protection locked="0"/>
    </xf>
    <xf numFmtId="0" fontId="37" fillId="35" borderId="26" xfId="0" applyFont="1" applyFill="1" applyBorder="1" applyAlignment="1">
      <alignment horizontal="center" vertical="center"/>
    </xf>
    <xf numFmtId="43" fontId="37" fillId="35" borderId="26" xfId="0" applyNumberFormat="1" applyFont="1" applyFill="1" applyBorder="1" applyAlignment="1" applyProtection="1">
      <alignment vertical="center"/>
      <protection/>
    </xf>
    <xf numFmtId="43" fontId="37" fillId="35" borderId="26" xfId="0" applyNumberFormat="1" applyFont="1" applyFill="1" applyBorder="1" applyAlignment="1" applyProtection="1">
      <alignment horizontal="right" vertical="center"/>
      <protection/>
    </xf>
    <xf numFmtId="43" fontId="37" fillId="35" borderId="27" xfId="0" applyNumberFormat="1" applyFont="1" applyFill="1" applyBorder="1" applyAlignment="1" applyProtection="1">
      <alignment horizontal="right" vertical="center"/>
      <protection/>
    </xf>
    <xf numFmtId="0" fontId="39" fillId="14" borderId="31" xfId="0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/>
    </xf>
    <xf numFmtId="43" fontId="37" fillId="0" borderId="0" xfId="0" applyNumberFormat="1" applyFont="1" applyAlignment="1">
      <alignment/>
    </xf>
    <xf numFmtId="0" fontId="39" fillId="0" borderId="32" xfId="0" applyFont="1" applyFill="1" applyBorder="1" applyAlignment="1">
      <alignment vertical="center"/>
    </xf>
    <xf numFmtId="0" fontId="37" fillId="0" borderId="33" xfId="0" applyFont="1" applyBorder="1" applyAlignment="1">
      <alignment/>
    </xf>
    <xf numFmtId="43" fontId="37" fillId="0" borderId="33" xfId="0" applyNumberFormat="1" applyFont="1" applyBorder="1" applyAlignment="1">
      <alignment/>
    </xf>
    <xf numFmtId="43" fontId="37" fillId="14" borderId="34" xfId="0" applyNumberFormat="1" applyFont="1" applyFill="1" applyBorder="1" applyAlignment="1">
      <alignment/>
    </xf>
    <xf numFmtId="43" fontId="36" fillId="14" borderId="35" xfId="0" applyNumberFormat="1" applyFont="1" applyFill="1" applyBorder="1" applyAlignment="1">
      <alignment/>
    </xf>
    <xf numFmtId="0" fontId="37" fillId="14" borderId="36" xfId="0" applyFont="1" applyFill="1" applyBorder="1" applyAlignment="1">
      <alignment/>
    </xf>
    <xf numFmtId="0" fontId="37" fillId="7" borderId="16" xfId="0" applyFont="1" applyFill="1" applyBorder="1" applyAlignment="1" applyProtection="1">
      <alignment horizontal="center" vertical="center"/>
      <protection locked="0"/>
    </xf>
    <xf numFmtId="0" fontId="37" fillId="7" borderId="19" xfId="0" applyFont="1" applyFill="1" applyBorder="1" applyAlignment="1" applyProtection="1">
      <alignment horizontal="center" vertical="center"/>
      <protection locked="0"/>
    </xf>
    <xf numFmtId="43" fontId="36" fillId="14" borderId="36" xfId="0" applyNumberFormat="1" applyFont="1" applyFill="1" applyBorder="1" applyAlignment="1">
      <alignment horizontal="right" vertical="center"/>
    </xf>
    <xf numFmtId="0" fontId="36" fillId="14" borderId="31" xfId="0" applyFont="1" applyFill="1" applyBorder="1" applyAlignment="1" applyProtection="1">
      <alignment/>
      <protection locked="0"/>
    </xf>
    <xf numFmtId="43" fontId="36" fillId="14" borderId="37" xfId="0" applyNumberFormat="1" applyFont="1" applyFill="1" applyBorder="1" applyAlignment="1" applyProtection="1">
      <alignment horizontal="right" vertical="center"/>
      <protection/>
    </xf>
    <xf numFmtId="43" fontId="36" fillId="14" borderId="38" xfId="0" applyNumberFormat="1" applyFont="1" applyFill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0" fontId="36" fillId="14" borderId="22" xfId="0" applyFont="1" applyFill="1" applyBorder="1" applyAlignment="1" applyProtection="1">
      <alignment horizontal="center" vertical="center"/>
      <protection/>
    </xf>
    <xf numFmtId="0" fontId="36" fillId="34" borderId="26" xfId="0" applyFont="1" applyFill="1" applyBorder="1" applyAlignment="1" applyProtection="1">
      <alignment horizontal="center" vertical="center"/>
      <protection/>
    </xf>
    <xf numFmtId="0" fontId="37" fillId="14" borderId="22" xfId="0" applyFont="1" applyFill="1" applyBorder="1" applyAlignment="1" applyProtection="1">
      <alignment horizontal="center" vertical="center"/>
      <protection/>
    </xf>
    <xf numFmtId="0" fontId="37" fillId="35" borderId="26" xfId="0" applyFont="1" applyFill="1" applyBorder="1" applyAlignment="1" applyProtection="1">
      <alignment horizontal="center" vertical="center"/>
      <protection/>
    </xf>
    <xf numFmtId="0" fontId="36" fillId="33" borderId="39" xfId="0" applyFont="1" applyFill="1" applyBorder="1" applyAlignment="1">
      <alignment horizontal="center" vertical="center" wrapText="1"/>
    </xf>
    <xf numFmtId="0" fontId="36" fillId="33" borderId="40" xfId="0" applyFont="1" applyFill="1" applyBorder="1" applyAlignment="1">
      <alignment horizontal="center" vertical="center" wrapText="1"/>
    </xf>
    <xf numFmtId="0" fontId="36" fillId="33" borderId="41" xfId="0" applyFont="1" applyFill="1" applyBorder="1" applyAlignment="1">
      <alignment horizontal="center" vertical="center" wrapText="1"/>
    </xf>
    <xf numFmtId="0" fontId="36" fillId="33" borderId="42" xfId="0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horizontal="center" vertical="center"/>
    </xf>
    <xf numFmtId="0" fontId="36" fillId="33" borderId="44" xfId="0" applyFont="1" applyFill="1" applyBorder="1" applyAlignment="1">
      <alignment horizontal="center" vertical="center"/>
    </xf>
    <xf numFmtId="0" fontId="36" fillId="33" borderId="41" xfId="0" applyFont="1" applyFill="1" applyBorder="1" applyAlignment="1">
      <alignment horizontal="center" vertical="center"/>
    </xf>
    <xf numFmtId="0" fontId="36" fillId="33" borderId="42" xfId="0" applyFon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1.8515625" style="0" customWidth="1"/>
    <col min="2" max="3" width="13.140625" style="0" customWidth="1"/>
    <col min="4" max="4" width="6.8515625" style="0" customWidth="1"/>
    <col min="5" max="8" width="18.7109375" style="0" customWidth="1"/>
  </cols>
  <sheetData>
    <row r="1" spans="1:11" ht="24" customHeight="1" thickTop="1">
      <c r="A1" s="62" t="s">
        <v>23</v>
      </c>
      <c r="B1" s="64" t="s">
        <v>22</v>
      </c>
      <c r="C1" s="60" t="s">
        <v>40</v>
      </c>
      <c r="D1" s="60" t="s">
        <v>34</v>
      </c>
      <c r="E1" s="66" t="s">
        <v>30</v>
      </c>
      <c r="F1" s="67"/>
      <c r="G1" s="58" t="s">
        <v>41</v>
      </c>
      <c r="H1" s="59"/>
      <c r="K1" s="1"/>
    </row>
    <row r="2" spans="1:8" ht="21.75" customHeight="1" thickBot="1">
      <c r="A2" s="63"/>
      <c r="B2" s="65"/>
      <c r="C2" s="61"/>
      <c r="D2" s="61"/>
      <c r="E2" s="2" t="s">
        <v>31</v>
      </c>
      <c r="F2" s="2" t="s">
        <v>1</v>
      </c>
      <c r="G2" s="2" t="s">
        <v>0</v>
      </c>
      <c r="H2" s="3" t="s">
        <v>1</v>
      </c>
    </row>
    <row r="3" spans="1:8" ht="15.75">
      <c r="A3" s="4" t="s">
        <v>35</v>
      </c>
      <c r="B3" s="5"/>
      <c r="C3" s="5"/>
      <c r="D3" s="5"/>
      <c r="E3" s="5"/>
      <c r="F3" s="5"/>
      <c r="G3" s="5"/>
      <c r="H3" s="6"/>
    </row>
    <row r="4" spans="1:8" ht="15.75">
      <c r="A4" s="7" t="s">
        <v>2</v>
      </c>
      <c r="B4" s="8" t="s">
        <v>3</v>
      </c>
      <c r="C4" s="52">
        <v>114</v>
      </c>
      <c r="D4" s="46"/>
      <c r="E4" s="9"/>
      <c r="F4" s="10">
        <f aca="true" t="shared" si="0" ref="F4:F9">E4*(1+D4/100)</f>
        <v>0</v>
      </c>
      <c r="G4" s="10">
        <f aca="true" t="shared" si="1" ref="G4:G9">C4*E4</f>
        <v>0</v>
      </c>
      <c r="H4" s="11">
        <f aca="true" t="shared" si="2" ref="H4:H9">C4*F4</f>
        <v>0</v>
      </c>
    </row>
    <row r="5" spans="1:8" ht="15.75">
      <c r="A5" s="7" t="s">
        <v>4</v>
      </c>
      <c r="B5" s="8" t="s">
        <v>3</v>
      </c>
      <c r="C5" s="52">
        <v>84</v>
      </c>
      <c r="D5" s="46"/>
      <c r="E5" s="9"/>
      <c r="F5" s="10">
        <f t="shared" si="0"/>
        <v>0</v>
      </c>
      <c r="G5" s="10">
        <f t="shared" si="1"/>
        <v>0</v>
      </c>
      <c r="H5" s="11">
        <f t="shared" si="2"/>
        <v>0</v>
      </c>
    </row>
    <row r="6" spans="1:8" ht="15.75">
      <c r="A6" s="7" t="s">
        <v>5</v>
      </c>
      <c r="B6" s="8" t="s">
        <v>3</v>
      </c>
      <c r="C6" s="52">
        <v>300</v>
      </c>
      <c r="D6" s="46"/>
      <c r="E6" s="9"/>
      <c r="F6" s="10">
        <f t="shared" si="0"/>
        <v>0</v>
      </c>
      <c r="G6" s="10">
        <f t="shared" si="1"/>
        <v>0</v>
      </c>
      <c r="H6" s="11">
        <f t="shared" si="2"/>
        <v>0</v>
      </c>
    </row>
    <row r="7" spans="1:8" ht="15.75">
      <c r="A7" s="7" t="s">
        <v>6</v>
      </c>
      <c r="B7" s="8" t="s">
        <v>3</v>
      </c>
      <c r="C7" s="52">
        <v>120</v>
      </c>
      <c r="D7" s="46"/>
      <c r="E7" s="9"/>
      <c r="F7" s="10">
        <f t="shared" si="0"/>
        <v>0</v>
      </c>
      <c r="G7" s="10">
        <f t="shared" si="1"/>
        <v>0</v>
      </c>
      <c r="H7" s="11">
        <f t="shared" si="2"/>
        <v>0</v>
      </c>
    </row>
    <row r="8" spans="1:8" ht="15.75">
      <c r="A8" s="7" t="s">
        <v>32</v>
      </c>
      <c r="B8" s="8" t="s">
        <v>3</v>
      </c>
      <c r="C8" s="52">
        <v>48</v>
      </c>
      <c r="D8" s="46"/>
      <c r="E8" s="9"/>
      <c r="F8" s="10">
        <f t="shared" si="0"/>
        <v>0</v>
      </c>
      <c r="G8" s="10">
        <f t="shared" si="1"/>
        <v>0</v>
      </c>
      <c r="H8" s="11">
        <f t="shared" si="2"/>
        <v>0</v>
      </c>
    </row>
    <row r="9" spans="1:8" ht="16.5" thickBot="1">
      <c r="A9" s="12" t="s">
        <v>7</v>
      </c>
      <c r="B9" s="13" t="s">
        <v>3</v>
      </c>
      <c r="C9" s="53">
        <v>135</v>
      </c>
      <c r="D9" s="47"/>
      <c r="E9" s="14"/>
      <c r="F9" s="15">
        <f t="shared" si="0"/>
        <v>0</v>
      </c>
      <c r="G9" s="15">
        <f t="shared" si="1"/>
        <v>0</v>
      </c>
      <c r="H9" s="16">
        <f t="shared" si="2"/>
        <v>0</v>
      </c>
    </row>
    <row r="10" spans="1:8" ht="17.25" thickBot="1" thickTop="1">
      <c r="A10" s="17" t="s">
        <v>24</v>
      </c>
      <c r="B10" s="18"/>
      <c r="C10" s="18"/>
      <c r="D10" s="54"/>
      <c r="E10" s="19"/>
      <c r="F10" s="48"/>
      <c r="G10" s="21">
        <f>SUM(G4:G9)</f>
        <v>0</v>
      </c>
      <c r="H10" s="22">
        <f>SUM(H4:H9)</f>
        <v>0</v>
      </c>
    </row>
    <row r="11" spans="1:8" ht="16.5" thickTop="1">
      <c r="A11" s="23" t="s">
        <v>36</v>
      </c>
      <c r="B11" s="24"/>
      <c r="C11" s="24"/>
      <c r="D11" s="55"/>
      <c r="E11" s="25"/>
      <c r="F11" s="26"/>
      <c r="G11" s="26"/>
      <c r="H11" s="27"/>
    </row>
    <row r="12" spans="1:8" ht="16.5" thickBot="1">
      <c r="A12" s="12" t="s">
        <v>8</v>
      </c>
      <c r="B12" s="13" t="s">
        <v>3</v>
      </c>
      <c r="C12" s="53">
        <v>140</v>
      </c>
      <c r="D12" s="47"/>
      <c r="E12" s="14"/>
      <c r="F12" s="15">
        <f>E12*(1+D12/100)</f>
        <v>0</v>
      </c>
      <c r="G12" s="15">
        <f>C12*E12</f>
        <v>0</v>
      </c>
      <c r="H12" s="16">
        <f>C12*F12</f>
        <v>0</v>
      </c>
    </row>
    <row r="13" spans="1:8" ht="17.25" thickBot="1" thickTop="1">
      <c r="A13" s="28" t="s">
        <v>29</v>
      </c>
      <c r="B13" s="18"/>
      <c r="C13" s="18"/>
      <c r="D13" s="54"/>
      <c r="E13" s="19"/>
      <c r="F13" s="20"/>
      <c r="G13" s="29">
        <f>SUM(G12:G12)</f>
        <v>0</v>
      </c>
      <c r="H13" s="30">
        <f>SUM(H12:H12)</f>
        <v>0</v>
      </c>
    </row>
    <row r="14" spans="1:8" ht="16.5" thickTop="1">
      <c r="A14" s="23" t="s">
        <v>39</v>
      </c>
      <c r="B14" s="24"/>
      <c r="C14" s="24"/>
      <c r="D14" s="55"/>
      <c r="E14" s="25"/>
      <c r="F14" s="26"/>
      <c r="G14" s="26"/>
      <c r="H14" s="27"/>
    </row>
    <row r="15" spans="1:8" ht="15.75">
      <c r="A15" s="7" t="s">
        <v>9</v>
      </c>
      <c r="B15" s="8" t="s">
        <v>3</v>
      </c>
      <c r="C15" s="52">
        <v>216</v>
      </c>
      <c r="D15" s="46"/>
      <c r="E15" s="9"/>
      <c r="F15" s="10">
        <f>E15*(1+D15/100)</f>
        <v>0</v>
      </c>
      <c r="G15" s="10">
        <f>C15*E15</f>
        <v>0</v>
      </c>
      <c r="H15" s="11">
        <f>C15*F15</f>
        <v>0</v>
      </c>
    </row>
    <row r="16" spans="1:8" ht="15.75">
      <c r="A16" s="7" t="s">
        <v>10</v>
      </c>
      <c r="B16" s="8" t="s">
        <v>3</v>
      </c>
      <c r="C16" s="52">
        <v>174</v>
      </c>
      <c r="D16" s="46"/>
      <c r="E16" s="9"/>
      <c r="F16" s="10">
        <f>E16*(1+D16/100)</f>
        <v>0</v>
      </c>
      <c r="G16" s="10">
        <f>C16*E16</f>
        <v>0</v>
      </c>
      <c r="H16" s="11">
        <f>C16*F16</f>
        <v>0</v>
      </c>
    </row>
    <row r="17" spans="1:8" ht="16.5" thickBot="1">
      <c r="A17" s="12" t="s">
        <v>11</v>
      </c>
      <c r="B17" s="13" t="s">
        <v>3</v>
      </c>
      <c r="C17" s="53">
        <v>294</v>
      </c>
      <c r="D17" s="47"/>
      <c r="E17" s="14"/>
      <c r="F17" s="15">
        <f>E17*(1+D17/100)</f>
        <v>0</v>
      </c>
      <c r="G17" s="15">
        <f>C17*E17</f>
        <v>0</v>
      </c>
      <c r="H17" s="16">
        <f>C17*F17</f>
        <v>0</v>
      </c>
    </row>
    <row r="18" spans="1:8" ht="17.25" thickBot="1" thickTop="1">
      <c r="A18" s="17" t="s">
        <v>25</v>
      </c>
      <c r="B18" s="31"/>
      <c r="C18" s="31"/>
      <c r="D18" s="56"/>
      <c r="E18" s="19"/>
      <c r="F18" s="20"/>
      <c r="G18" s="21">
        <f>SUM(G15:G17)</f>
        <v>0</v>
      </c>
      <c r="H18" s="22">
        <f>SUM(H15:H17)</f>
        <v>0</v>
      </c>
    </row>
    <row r="19" spans="1:8" ht="16.5" thickTop="1">
      <c r="A19" s="32" t="s">
        <v>37</v>
      </c>
      <c r="B19" s="33"/>
      <c r="C19" s="33"/>
      <c r="D19" s="57"/>
      <c r="E19" s="34"/>
      <c r="F19" s="35"/>
      <c r="G19" s="35"/>
      <c r="H19" s="36"/>
    </row>
    <row r="20" spans="1:8" ht="15.75">
      <c r="A20" s="7" t="s">
        <v>12</v>
      </c>
      <c r="B20" s="8" t="s">
        <v>3</v>
      </c>
      <c r="C20" s="52">
        <v>486</v>
      </c>
      <c r="D20" s="46"/>
      <c r="E20" s="9"/>
      <c r="F20" s="10">
        <f aca="true" t="shared" si="3" ref="F20:F26">E20*(1+D20/100)</f>
        <v>0</v>
      </c>
      <c r="G20" s="10">
        <f aca="true" t="shared" si="4" ref="G20:G26">C20*E20</f>
        <v>0</v>
      </c>
      <c r="H20" s="11">
        <f aca="true" t="shared" si="5" ref="H20:H26">C20*F20</f>
        <v>0</v>
      </c>
    </row>
    <row r="21" spans="1:8" ht="15.75">
      <c r="A21" s="7" t="s">
        <v>13</v>
      </c>
      <c r="B21" s="8" t="s">
        <v>3</v>
      </c>
      <c r="C21" s="52">
        <v>510</v>
      </c>
      <c r="D21" s="46"/>
      <c r="E21" s="9"/>
      <c r="F21" s="10">
        <f t="shared" si="3"/>
        <v>0</v>
      </c>
      <c r="G21" s="10">
        <f t="shared" si="4"/>
        <v>0</v>
      </c>
      <c r="H21" s="11">
        <f t="shared" si="5"/>
        <v>0</v>
      </c>
    </row>
    <row r="22" spans="1:8" ht="15.75">
      <c r="A22" s="7" t="s">
        <v>11</v>
      </c>
      <c r="B22" s="8" t="s">
        <v>3</v>
      </c>
      <c r="C22" s="52">
        <v>162</v>
      </c>
      <c r="D22" s="46"/>
      <c r="E22" s="9"/>
      <c r="F22" s="10">
        <f t="shared" si="3"/>
        <v>0</v>
      </c>
      <c r="G22" s="10">
        <f t="shared" si="4"/>
        <v>0</v>
      </c>
      <c r="H22" s="11">
        <f t="shared" si="5"/>
        <v>0</v>
      </c>
    </row>
    <row r="23" spans="1:8" ht="15.75">
      <c r="A23" s="7" t="s">
        <v>14</v>
      </c>
      <c r="B23" s="8" t="s">
        <v>3</v>
      </c>
      <c r="C23" s="52">
        <v>144</v>
      </c>
      <c r="D23" s="46"/>
      <c r="E23" s="9"/>
      <c r="F23" s="10">
        <f t="shared" si="3"/>
        <v>0</v>
      </c>
      <c r="G23" s="10">
        <f t="shared" si="4"/>
        <v>0</v>
      </c>
      <c r="H23" s="11">
        <f t="shared" si="5"/>
        <v>0</v>
      </c>
    </row>
    <row r="24" spans="1:8" ht="15.75">
      <c r="A24" s="7" t="s">
        <v>10</v>
      </c>
      <c r="B24" s="8" t="s">
        <v>3</v>
      </c>
      <c r="C24" s="52">
        <v>396</v>
      </c>
      <c r="D24" s="46"/>
      <c r="E24" s="9"/>
      <c r="F24" s="10">
        <f t="shared" si="3"/>
        <v>0</v>
      </c>
      <c r="G24" s="10">
        <f t="shared" si="4"/>
        <v>0</v>
      </c>
      <c r="H24" s="11">
        <f t="shared" si="5"/>
        <v>0</v>
      </c>
    </row>
    <row r="25" spans="1:8" ht="15.75">
      <c r="A25" s="7" t="s">
        <v>15</v>
      </c>
      <c r="B25" s="8" t="s">
        <v>3</v>
      </c>
      <c r="C25" s="52">
        <v>270</v>
      </c>
      <c r="D25" s="46"/>
      <c r="E25" s="9"/>
      <c r="F25" s="10">
        <f t="shared" si="3"/>
        <v>0</v>
      </c>
      <c r="G25" s="10">
        <f t="shared" si="4"/>
        <v>0</v>
      </c>
      <c r="H25" s="11">
        <f t="shared" si="5"/>
        <v>0</v>
      </c>
    </row>
    <row r="26" spans="1:8" ht="16.5" thickBot="1">
      <c r="A26" s="12" t="s">
        <v>16</v>
      </c>
      <c r="B26" s="13" t="s">
        <v>3</v>
      </c>
      <c r="C26" s="53">
        <v>108</v>
      </c>
      <c r="D26" s="47"/>
      <c r="E26" s="14"/>
      <c r="F26" s="15">
        <f t="shared" si="3"/>
        <v>0</v>
      </c>
      <c r="G26" s="15">
        <f t="shared" si="4"/>
        <v>0</v>
      </c>
      <c r="H26" s="16">
        <f t="shared" si="5"/>
        <v>0</v>
      </c>
    </row>
    <row r="27" spans="1:8" ht="17.25" thickBot="1" thickTop="1">
      <c r="A27" s="37" t="s">
        <v>27</v>
      </c>
      <c r="B27" s="18"/>
      <c r="C27" s="18"/>
      <c r="D27" s="54"/>
      <c r="E27" s="19"/>
      <c r="F27" s="20"/>
      <c r="G27" s="21">
        <f>SUM(G20:G26)</f>
        <v>0</v>
      </c>
      <c r="H27" s="22">
        <f>SUM(H20:H26)</f>
        <v>0</v>
      </c>
    </row>
    <row r="28" spans="1:8" ht="16.5" thickTop="1">
      <c r="A28" s="32" t="s">
        <v>38</v>
      </c>
      <c r="B28" s="33"/>
      <c r="C28" s="33"/>
      <c r="D28" s="57"/>
      <c r="E28" s="34"/>
      <c r="F28" s="35"/>
      <c r="G28" s="35"/>
      <c r="H28" s="36"/>
    </row>
    <row r="29" spans="1:8" ht="15.75">
      <c r="A29" s="7" t="s">
        <v>12</v>
      </c>
      <c r="B29" s="8" t="s">
        <v>3</v>
      </c>
      <c r="C29" s="52">
        <v>120</v>
      </c>
      <c r="D29" s="46"/>
      <c r="E29" s="9"/>
      <c r="F29" s="10">
        <f aca="true" t="shared" si="6" ref="F29:F34">E29*(1+D29/100)</f>
        <v>0</v>
      </c>
      <c r="G29" s="10">
        <f aca="true" t="shared" si="7" ref="G29:G34">C29*E29</f>
        <v>0</v>
      </c>
      <c r="H29" s="11">
        <f aca="true" t="shared" si="8" ref="H29:H34">C29*F29</f>
        <v>0</v>
      </c>
    </row>
    <row r="30" spans="1:8" ht="15.75">
      <c r="A30" s="7" t="s">
        <v>17</v>
      </c>
      <c r="B30" s="8" t="s">
        <v>3</v>
      </c>
      <c r="C30" s="52">
        <v>85</v>
      </c>
      <c r="D30" s="46"/>
      <c r="E30" s="9"/>
      <c r="F30" s="10">
        <f t="shared" si="6"/>
        <v>0</v>
      </c>
      <c r="G30" s="10">
        <f t="shared" si="7"/>
        <v>0</v>
      </c>
      <c r="H30" s="11">
        <f t="shared" si="8"/>
        <v>0</v>
      </c>
    </row>
    <row r="31" spans="1:8" ht="15.75">
      <c r="A31" s="7" t="s">
        <v>18</v>
      </c>
      <c r="B31" s="8" t="s">
        <v>3</v>
      </c>
      <c r="C31" s="52">
        <v>36</v>
      </c>
      <c r="D31" s="46"/>
      <c r="E31" s="9"/>
      <c r="F31" s="10">
        <f t="shared" si="6"/>
        <v>0</v>
      </c>
      <c r="G31" s="10">
        <f t="shared" si="7"/>
        <v>0</v>
      </c>
      <c r="H31" s="11">
        <f t="shared" si="8"/>
        <v>0</v>
      </c>
    </row>
    <row r="32" spans="1:8" ht="15.75">
      <c r="A32" s="7" t="s">
        <v>19</v>
      </c>
      <c r="B32" s="8" t="s">
        <v>3</v>
      </c>
      <c r="C32" s="52">
        <v>30</v>
      </c>
      <c r="D32" s="46"/>
      <c r="E32" s="9"/>
      <c r="F32" s="10">
        <f t="shared" si="6"/>
        <v>0</v>
      </c>
      <c r="G32" s="10">
        <f t="shared" si="7"/>
        <v>0</v>
      </c>
      <c r="H32" s="11">
        <f t="shared" si="8"/>
        <v>0</v>
      </c>
    </row>
    <row r="33" spans="1:8" ht="15.75">
      <c r="A33" s="7" t="s">
        <v>20</v>
      </c>
      <c r="B33" s="8" t="s">
        <v>3</v>
      </c>
      <c r="C33" s="52">
        <v>236</v>
      </c>
      <c r="D33" s="46"/>
      <c r="E33" s="9"/>
      <c r="F33" s="10">
        <f t="shared" si="6"/>
        <v>0</v>
      </c>
      <c r="G33" s="10">
        <f t="shared" si="7"/>
        <v>0</v>
      </c>
      <c r="H33" s="11">
        <f t="shared" si="8"/>
        <v>0</v>
      </c>
    </row>
    <row r="34" spans="1:8" ht="16.5" thickBot="1">
      <c r="A34" s="12" t="s">
        <v>21</v>
      </c>
      <c r="B34" s="13" t="s">
        <v>3</v>
      </c>
      <c r="C34" s="53">
        <v>100</v>
      </c>
      <c r="D34" s="47"/>
      <c r="E34" s="14"/>
      <c r="F34" s="15">
        <f t="shared" si="6"/>
        <v>0</v>
      </c>
      <c r="G34" s="15">
        <f t="shared" si="7"/>
        <v>0</v>
      </c>
      <c r="H34" s="16">
        <f t="shared" si="8"/>
        <v>0</v>
      </c>
    </row>
    <row r="35" spans="1:8" ht="17.25" thickBot="1" thickTop="1">
      <c r="A35" s="49" t="s">
        <v>26</v>
      </c>
      <c r="B35" s="45"/>
      <c r="C35" s="45"/>
      <c r="D35" s="45"/>
      <c r="E35" s="48"/>
      <c r="F35" s="48"/>
      <c r="G35" s="50">
        <f>SUM(G29:G34)</f>
        <v>0</v>
      </c>
      <c r="H35" s="51">
        <f>SUM(H29:H34)</f>
        <v>0</v>
      </c>
    </row>
    <row r="36" spans="1:8" ht="17.25" thickBot="1" thickTop="1">
      <c r="A36" s="38"/>
      <c r="B36" s="38"/>
      <c r="C36" s="38"/>
      <c r="D36" s="38"/>
      <c r="E36" s="39"/>
      <c r="F36" s="39"/>
      <c r="G36" s="39"/>
      <c r="H36" s="39"/>
    </row>
    <row r="37" spans="1:8" ht="17.25" thickBot="1" thickTop="1">
      <c r="A37" s="40" t="s">
        <v>28</v>
      </c>
      <c r="B37" s="41"/>
      <c r="C37" s="41"/>
      <c r="D37" s="41"/>
      <c r="E37" s="42"/>
      <c r="F37" s="42"/>
      <c r="G37" s="43">
        <f>SUM(G10+G13+G27+G35)</f>
        <v>0</v>
      </c>
      <c r="H37" s="44">
        <f>SUM(H10+H13+H18+H27+H35)</f>
        <v>0</v>
      </c>
    </row>
    <row r="39" ht="15">
      <c r="A39" t="s">
        <v>33</v>
      </c>
    </row>
  </sheetData>
  <sheetProtection sheet="1"/>
  <mergeCells count="6">
    <mergeCell ref="G1:H1"/>
    <mergeCell ref="D1:D2"/>
    <mergeCell ref="A1:A2"/>
    <mergeCell ref="B1:B2"/>
    <mergeCell ref="E1:F1"/>
    <mergeCell ref="C1:C2"/>
  </mergeCells>
  <printOptions horizontalCentered="1"/>
  <pageMargins left="0.7086614173228347" right="0.7086614173228347" top="0.7874015748031497" bottom="0.4330708661417323" header="0.3937007874015748" footer="0.31496062992125984"/>
  <pageSetup fitToHeight="1" fitToWidth="1" horizontalDpi="600" verticalDpi="600" orientation="landscape" paperSize="9" scale="81" r:id="rId1"/>
  <headerFooter>
    <oddHeader>&amp;L&amp;"Times,Tučné"&amp;12&amp;UPříloha č. 3 - Krycí list nabídky - strana 2&amp;C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2018-10-04T13:22:05Z</cp:lastPrinted>
  <dcterms:created xsi:type="dcterms:W3CDTF">2018-09-20T10:19:54Z</dcterms:created>
  <dcterms:modified xsi:type="dcterms:W3CDTF">2018-10-04T13:22:17Z</dcterms:modified>
  <cp:category/>
  <cp:version/>
  <cp:contentType/>
  <cp:contentStatus/>
</cp:coreProperties>
</file>