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3 - Krycí list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<sst xmlns="http://schemas.openxmlformats.org/spreadsheetml/2006/main" count="47" uniqueCount="33">
  <si>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bez DPH</t>
  </si>
  <si>
    <t>vč. DPH</t>
  </si>
  <si>
    <t>ks</t>
  </si>
  <si>
    <t>Jednotka</t>
  </si>
  <si>
    <t>Položka</t>
  </si>
  <si>
    <t>celkem 1. část</t>
  </si>
  <si>
    <t>celkem 3. část</t>
  </si>
  <si>
    <t>celkem 4. část</t>
  </si>
  <si>
    <t>celkem 2. část</t>
  </si>
  <si>
    <t>Cena Kč / jednotku</t>
  </si>
  <si>
    <t>bez DPH*</t>
  </si>
  <si>
    <t>* účastník vyplní pouze zelená pole se sazbou DPH v % a jednotkovými cenami bez DPH</t>
  </si>
  <si>
    <t>sazba DPH v %*</t>
  </si>
  <si>
    <t>Návštěvnický plášť jednorázový</t>
  </si>
  <si>
    <t>2. část - Jednorázové ústenky</t>
  </si>
  <si>
    <t>3. část - Jednorázové pokrývky hlavy</t>
  </si>
  <si>
    <t>1. část - Návštěvnické pláště jednorázové</t>
  </si>
  <si>
    <t>4. část - Jednorázové operační pláště</t>
  </si>
  <si>
    <t>Operační plášť standard</t>
  </si>
  <si>
    <t>Operační plášť zesílený</t>
  </si>
  <si>
    <t>Operační oděv</t>
  </si>
  <si>
    <t>Ústenka základní s gumičkou</t>
  </si>
  <si>
    <t>Ústenka třívrstvá s úvazky</t>
  </si>
  <si>
    <t>Ústenka třívrstvá s anti-fog páskem</t>
  </si>
  <si>
    <t>CELKEM 1. - 4. část</t>
  </si>
  <si>
    <t>Předpokládaná spotřeba / 12 měsíců</t>
  </si>
  <si>
    <t>Cena Kč celkem za 12 měsíců</t>
  </si>
  <si>
    <t>Operační čepec s vázáním</t>
  </si>
  <si>
    <t>Cena Kč celkem za 24 měsíců</t>
  </si>
  <si>
    <t>Operační čepice typu baret</t>
  </si>
  <si>
    <t>Jednorázová návštěvnická čepice</t>
  </si>
  <si>
    <t>Operační čepec v zadní části do gumičky</t>
  </si>
  <si>
    <t>Operační lodička s vázáním, s potítkem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</si>
</sst>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/>
      <bottom/>
    </border>
    <border>
      <left style="thin"/>
      <right style="thick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ck"/>
      <top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/>
    </border>
    <border>
      <left style="thin"/>
      <right style="medium"/>
      <top style="thin"/>
      <bottom style="double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/>
      <bottom style="thick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/>
      <bottom style="thick"/>
      <diagonal style="thin"/>
    </border>
    <border diagonalUp="1">
      <left style="medium"/>
      <right style="thin"/>
      <top/>
      <bottom style="thick"/>
      <diagonal style="thin"/>
    </border>
    <border diagonalUp="1">
      <left style="thin"/>
      <right style="medium"/>
      <top/>
      <bottom style="thick"/>
      <diagonal style="thin"/>
    </border>
    <border>
      <left>
        <color indexed="63"/>
      </left>
      <right style="thin"/>
      <top/>
      <bottom/>
    </border>
    <border diagonalUp="1">
      <left style="thin"/>
      <right style="medium"/>
      <top style="double"/>
      <bottom style="thick"/>
      <diagonal style="thin"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/>
      <bottom style="thick"/>
    </border>
    <border>
      <left style="thin"/>
      <right>
        <color indexed="63"/>
      </right>
      <top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double"/>
    </border>
    <border>
      <left style="thick"/>
      <right style="thin"/>
      <top/>
      <bottom/>
    </border>
    <border diagonalUp="1">
      <left style="thin"/>
      <right style="thin"/>
      <top style="double"/>
      <bottom style="thick"/>
      <diagonal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ck"/>
    </border>
    <border diagonalUp="1">
      <left style="thin"/>
      <right style="thin"/>
      <top/>
      <bottom style="thick"/>
      <diagonal style="thin"/>
    </border>
    <border diagonalUp="1">
      <left style="thin"/>
      <right>
        <color indexed="63"/>
      </right>
      <top style="double"/>
      <bottom style="thick"/>
      <diagonal style="thin"/>
    </border>
    <border diagonalUp="1">
      <left style="medium"/>
      <right style="thin"/>
      <top style="double"/>
      <bottom style="thick"/>
      <diagonal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ck"/>
      <bottom/>
    </border>
    <border>
      <left style="thin"/>
      <right>
        <color indexed="63"/>
      </right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36" fillId="0" borderId="10" xfId="0" applyNumberFormat="1" applyFont="1" applyBorder="1" applyAlignment="1" applyProtection="1">
      <alignment horizontal="right" vertical="center"/>
      <protection/>
    </xf>
    <xf numFmtId="43" fontId="36" fillId="0" borderId="11" xfId="0" applyNumberFormat="1" applyFont="1" applyBorder="1" applyAlignment="1" applyProtection="1">
      <alignment horizontal="right" vertical="center"/>
      <protection/>
    </xf>
    <xf numFmtId="43" fontId="37" fillId="14" borderId="12" xfId="0" applyNumberFormat="1" applyFont="1" applyFill="1" applyBorder="1" applyAlignment="1" applyProtection="1">
      <alignment horizontal="right" vertical="center"/>
      <protection/>
    </xf>
    <xf numFmtId="43" fontId="37" fillId="33" borderId="13" xfId="0" applyNumberFormat="1" applyFont="1" applyFill="1" applyBorder="1" applyAlignment="1" applyProtection="1">
      <alignment horizontal="right" vertical="center"/>
      <protection/>
    </xf>
    <xf numFmtId="43" fontId="36" fillId="34" borderId="13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8" fillId="0" borderId="14" xfId="0" applyFont="1" applyFill="1" applyBorder="1" applyAlignment="1">
      <alignment vertical="center"/>
    </xf>
    <xf numFmtId="0" fontId="36" fillId="0" borderId="15" xfId="0" applyFont="1" applyBorder="1" applyAlignment="1">
      <alignment/>
    </xf>
    <xf numFmtId="43" fontId="36" fillId="0" borderId="15" xfId="0" applyNumberFormat="1" applyFont="1" applyBorder="1" applyAlignment="1">
      <alignment/>
    </xf>
    <xf numFmtId="43" fontId="37" fillId="14" borderId="16" xfId="0" applyNumberFormat="1" applyFont="1" applyFill="1" applyBorder="1" applyAlignment="1" applyProtection="1">
      <alignment horizontal="right" vertical="center"/>
      <protection/>
    </xf>
    <xf numFmtId="3" fontId="36" fillId="0" borderId="17" xfId="0" applyNumberFormat="1" applyFont="1" applyBorder="1" applyAlignment="1" applyProtection="1">
      <alignment horizontal="center" vertical="center"/>
      <protection/>
    </xf>
    <xf numFmtId="3" fontId="36" fillId="0" borderId="18" xfId="0" applyNumberFormat="1" applyFont="1" applyBorder="1" applyAlignment="1" applyProtection="1">
      <alignment horizontal="center" vertical="center"/>
      <protection/>
    </xf>
    <xf numFmtId="43" fontId="36" fillId="0" borderId="19" xfId="0" applyNumberFormat="1" applyFont="1" applyBorder="1" applyAlignment="1" applyProtection="1">
      <alignment horizontal="right" vertical="center"/>
      <protection/>
    </xf>
    <xf numFmtId="43" fontId="36" fillId="0" borderId="12" xfId="0" applyNumberFormat="1" applyFont="1" applyBorder="1" applyAlignment="1" applyProtection="1">
      <alignment horizontal="right" vertical="center"/>
      <protection/>
    </xf>
    <xf numFmtId="43" fontId="37" fillId="14" borderId="20" xfId="0" applyNumberFormat="1" applyFont="1" applyFill="1" applyBorder="1" applyAlignment="1" applyProtection="1">
      <alignment horizontal="right" vertical="center"/>
      <protection/>
    </xf>
    <xf numFmtId="43" fontId="36" fillId="0" borderId="21" xfId="0" applyNumberFormat="1" applyFont="1" applyBorder="1" applyAlignment="1" applyProtection="1">
      <alignment horizontal="right" vertical="center"/>
      <protection/>
    </xf>
    <xf numFmtId="43" fontId="37" fillId="33" borderId="22" xfId="0" applyNumberFormat="1" applyFont="1" applyFill="1" applyBorder="1" applyAlignment="1" applyProtection="1">
      <alignment horizontal="right" vertical="center"/>
      <protection/>
    </xf>
    <xf numFmtId="43" fontId="36" fillId="0" borderId="23" xfId="0" applyNumberFormat="1" applyFont="1" applyBorder="1" applyAlignment="1" applyProtection="1">
      <alignment horizontal="right" vertical="center"/>
      <protection/>
    </xf>
    <xf numFmtId="43" fontId="36" fillId="34" borderId="22" xfId="0" applyNumberFormat="1" applyFont="1" applyFill="1" applyBorder="1" applyAlignment="1" applyProtection="1">
      <alignment horizontal="right" vertical="center"/>
      <protection/>
    </xf>
    <xf numFmtId="43" fontId="36" fillId="0" borderId="24" xfId="0" applyNumberFormat="1" applyFont="1" applyBorder="1" applyAlignment="1" applyProtection="1">
      <alignment horizontal="right" vertical="center"/>
      <protection/>
    </xf>
    <xf numFmtId="43" fontId="37" fillId="33" borderId="25" xfId="0" applyNumberFormat="1" applyFont="1" applyFill="1" applyBorder="1" applyAlignment="1" applyProtection="1">
      <alignment horizontal="right" vertical="center"/>
      <protection/>
    </xf>
    <xf numFmtId="43" fontId="36" fillId="0" borderId="26" xfId="0" applyNumberFormat="1" applyFont="1" applyBorder="1" applyAlignment="1" applyProtection="1">
      <alignment horizontal="right" vertical="center"/>
      <protection/>
    </xf>
    <xf numFmtId="43" fontId="36" fillId="0" borderId="27" xfId="0" applyNumberFormat="1" applyFont="1" applyBorder="1" applyAlignment="1" applyProtection="1">
      <alignment horizontal="right" vertical="center"/>
      <protection/>
    </xf>
    <xf numFmtId="43" fontId="36" fillId="34" borderId="25" xfId="0" applyNumberFormat="1" applyFont="1" applyFill="1" applyBorder="1" applyAlignment="1" applyProtection="1">
      <alignment horizontal="right" vertical="center"/>
      <protection/>
    </xf>
    <xf numFmtId="43" fontId="36" fillId="0" borderId="28" xfId="0" applyNumberFormat="1" applyFont="1" applyBorder="1" applyAlignment="1" applyProtection="1">
      <alignment horizontal="right" vertical="center"/>
      <protection/>
    </xf>
    <xf numFmtId="43" fontId="36" fillId="0" borderId="29" xfId="0" applyNumberFormat="1" applyFont="1" applyBorder="1" applyAlignment="1" applyProtection="1">
      <alignment horizontal="right" vertical="center"/>
      <protection/>
    </xf>
    <xf numFmtId="43" fontId="36" fillId="0" borderId="30" xfId="0" applyNumberFormat="1" applyFont="1" applyBorder="1" applyAlignment="1" applyProtection="1">
      <alignment horizontal="right" vertical="center"/>
      <protection/>
    </xf>
    <xf numFmtId="43" fontId="37" fillId="14" borderId="31" xfId="0" applyNumberFormat="1" applyFont="1" applyFill="1" applyBorder="1" applyAlignment="1" applyProtection="1">
      <alignment horizontal="right" vertical="center"/>
      <protection/>
    </xf>
    <xf numFmtId="43" fontId="37" fillId="33" borderId="32" xfId="0" applyNumberFormat="1" applyFont="1" applyFill="1" applyBorder="1" applyAlignment="1" applyProtection="1">
      <alignment horizontal="right" vertical="center"/>
      <protection/>
    </xf>
    <xf numFmtId="43" fontId="36" fillId="0" borderId="33" xfId="0" applyNumberFormat="1" applyFont="1" applyBorder="1" applyAlignment="1" applyProtection="1">
      <alignment horizontal="right" vertical="center"/>
      <protection/>
    </xf>
    <xf numFmtId="43" fontId="36" fillId="0" borderId="31" xfId="0" applyNumberFormat="1" applyFont="1" applyBorder="1" applyAlignment="1" applyProtection="1">
      <alignment horizontal="right" vertical="center"/>
      <protection/>
    </xf>
    <xf numFmtId="43" fontId="37" fillId="14" borderId="34" xfId="0" applyNumberFormat="1" applyFont="1" applyFill="1" applyBorder="1" applyAlignment="1" applyProtection="1">
      <alignment horizontal="right" vertical="center"/>
      <protection/>
    </xf>
    <xf numFmtId="43" fontId="36" fillId="34" borderId="32" xfId="0" applyNumberFormat="1" applyFont="1" applyFill="1" applyBorder="1" applyAlignment="1" applyProtection="1">
      <alignment horizontal="right" vertical="center"/>
      <protection/>
    </xf>
    <xf numFmtId="43" fontId="36" fillId="0" borderId="35" xfId="0" applyNumberFormat="1" applyFont="1" applyBorder="1" applyAlignment="1" applyProtection="1">
      <alignment horizontal="right" vertical="center"/>
      <protection/>
    </xf>
    <xf numFmtId="43" fontId="36" fillId="0" borderId="36" xfId="0" applyNumberFormat="1" applyFont="1" applyBorder="1" applyAlignment="1" applyProtection="1">
      <alignment horizontal="right" vertical="center"/>
      <protection/>
    </xf>
    <xf numFmtId="43" fontId="37" fillId="14" borderId="37" xfId="0" applyNumberFormat="1" applyFont="1" applyFill="1" applyBorder="1" applyAlignment="1" applyProtection="1">
      <alignment horizontal="right" vertical="center"/>
      <protection/>
    </xf>
    <xf numFmtId="43" fontId="36" fillId="0" borderId="38" xfId="0" applyNumberFormat="1" applyFont="1" applyBorder="1" applyAlignment="1" applyProtection="1">
      <alignment horizontal="right" vertical="center"/>
      <protection/>
    </xf>
    <xf numFmtId="43" fontId="37" fillId="33" borderId="39" xfId="0" applyNumberFormat="1" applyFont="1" applyFill="1" applyBorder="1" applyAlignment="1" applyProtection="1">
      <alignment horizontal="right" vertical="center"/>
      <protection/>
    </xf>
    <xf numFmtId="43" fontId="36" fillId="0" borderId="40" xfId="0" applyNumberFormat="1" applyFont="1" applyBorder="1" applyAlignment="1" applyProtection="1">
      <alignment horizontal="right" vertical="center"/>
      <protection/>
    </xf>
    <xf numFmtId="43" fontId="36" fillId="0" borderId="41" xfId="0" applyNumberFormat="1" applyFont="1" applyBorder="1" applyAlignment="1" applyProtection="1">
      <alignment horizontal="right" vertical="center"/>
      <protection/>
    </xf>
    <xf numFmtId="43" fontId="36" fillId="34" borderId="39" xfId="0" applyNumberFormat="1" applyFont="1" applyFill="1" applyBorder="1" applyAlignment="1" applyProtection="1">
      <alignment horizontal="right" vertical="center"/>
      <protection/>
    </xf>
    <xf numFmtId="0" fontId="36" fillId="7" borderId="24" xfId="0" applyFont="1" applyFill="1" applyBorder="1" applyAlignment="1" applyProtection="1">
      <alignment horizontal="center" vertical="center"/>
      <protection locked="0"/>
    </xf>
    <xf numFmtId="0" fontId="36" fillId="7" borderId="26" xfId="0" applyFont="1" applyFill="1" applyBorder="1" applyAlignment="1" applyProtection="1">
      <alignment horizontal="center" vertical="center"/>
      <protection locked="0"/>
    </xf>
    <xf numFmtId="0" fontId="36" fillId="14" borderId="42" xfId="0" applyFont="1" applyFill="1" applyBorder="1" applyAlignment="1">
      <alignment/>
    </xf>
    <xf numFmtId="43" fontId="36" fillId="13" borderId="30" xfId="0" applyNumberFormat="1" applyFont="1" applyFill="1" applyBorder="1" applyAlignment="1" applyProtection="1">
      <alignment horizontal="right" vertical="center"/>
      <protection locked="0"/>
    </xf>
    <xf numFmtId="43" fontId="36" fillId="13" borderId="33" xfId="0" applyNumberFormat="1" applyFont="1" applyFill="1" applyBorder="1" applyAlignment="1" applyProtection="1">
      <alignment horizontal="right" vertical="center"/>
      <protection locked="0"/>
    </xf>
    <xf numFmtId="43" fontId="37" fillId="14" borderId="43" xfId="0" applyNumberFormat="1" applyFont="1" applyFill="1" applyBorder="1" applyAlignment="1">
      <alignment horizontal="right" vertical="center"/>
    </xf>
    <xf numFmtId="43" fontId="37" fillId="14" borderId="44" xfId="0" applyNumberFormat="1" applyFont="1" applyFill="1" applyBorder="1" applyAlignment="1" applyProtection="1">
      <alignment horizontal="right" vertical="center"/>
      <protection/>
    </xf>
    <xf numFmtId="43" fontId="37" fillId="14" borderId="45" xfId="0" applyNumberFormat="1" applyFont="1" applyFill="1" applyBorder="1" applyAlignment="1" applyProtection="1">
      <alignment horizontal="right" vertical="center"/>
      <protection/>
    </xf>
    <xf numFmtId="43" fontId="37" fillId="14" borderId="27" xfId="0" applyNumberFormat="1" applyFont="1" applyFill="1" applyBorder="1" applyAlignment="1" applyProtection="1">
      <alignment horizontal="right" vertical="center"/>
      <protection/>
    </xf>
    <xf numFmtId="43" fontId="37" fillId="14" borderId="46" xfId="0" applyNumberFormat="1" applyFont="1" applyFill="1" applyBorder="1" applyAlignment="1" applyProtection="1">
      <alignment horizontal="right" vertical="center"/>
      <protection/>
    </xf>
    <xf numFmtId="43" fontId="37" fillId="14" borderId="47" xfId="0" applyNumberFormat="1" applyFont="1" applyFill="1" applyBorder="1" applyAlignment="1" applyProtection="1">
      <alignment horizontal="right" vertical="center"/>
      <protection/>
    </xf>
    <xf numFmtId="43" fontId="37" fillId="14" borderId="48" xfId="0" applyNumberFormat="1" applyFont="1" applyFill="1" applyBorder="1" applyAlignment="1" applyProtection="1">
      <alignment horizontal="right" vertical="center"/>
      <protection/>
    </xf>
    <xf numFmtId="43" fontId="37" fillId="14" borderId="49" xfId="0" applyNumberFormat="1" applyFont="1" applyFill="1" applyBorder="1" applyAlignment="1" applyProtection="1">
      <alignment horizontal="right" vertical="center"/>
      <protection/>
    </xf>
    <xf numFmtId="43" fontId="37" fillId="14" borderId="50" xfId="0" applyNumberFormat="1" applyFont="1" applyFill="1" applyBorder="1" applyAlignment="1" applyProtection="1">
      <alignment horizontal="right" vertical="center"/>
      <protection/>
    </xf>
    <xf numFmtId="43" fontId="36" fillId="0" borderId="0" xfId="0" applyNumberFormat="1" applyFont="1" applyAlignment="1" applyProtection="1">
      <alignment/>
      <protection/>
    </xf>
    <xf numFmtId="43" fontId="36" fillId="0" borderId="15" xfId="0" applyNumberFormat="1" applyFont="1" applyBorder="1" applyAlignment="1" applyProtection="1">
      <alignment/>
      <protection/>
    </xf>
    <xf numFmtId="43" fontId="36" fillId="2" borderId="51" xfId="0" applyNumberFormat="1" applyFont="1" applyFill="1" applyBorder="1" applyAlignment="1" applyProtection="1">
      <alignment/>
      <protection/>
    </xf>
    <xf numFmtId="43" fontId="37" fillId="14" borderId="52" xfId="0" applyNumberFormat="1" applyFont="1" applyFill="1" applyBorder="1" applyAlignment="1" applyProtection="1">
      <alignment/>
      <protection/>
    </xf>
    <xf numFmtId="43" fontId="37" fillId="14" borderId="53" xfId="0" applyNumberFormat="1" applyFont="1" applyFill="1" applyBorder="1" applyAlignment="1" applyProtection="1">
      <alignment/>
      <protection/>
    </xf>
    <xf numFmtId="0" fontId="37" fillId="35" borderId="54" xfId="0" applyFont="1" applyFill="1" applyBorder="1" applyAlignment="1" applyProtection="1">
      <alignment horizontal="center" vertical="center" wrapText="1"/>
      <protection/>
    </xf>
    <xf numFmtId="0" fontId="37" fillId="35" borderId="55" xfId="0" applyFont="1" applyFill="1" applyBorder="1" applyAlignment="1" applyProtection="1">
      <alignment horizontal="center" vertical="center" wrapText="1"/>
      <protection/>
    </xf>
    <xf numFmtId="0" fontId="37" fillId="35" borderId="56" xfId="0" applyFont="1" applyFill="1" applyBorder="1" applyAlignment="1" applyProtection="1">
      <alignment horizontal="center" vertical="center" wrapText="1"/>
      <protection/>
    </xf>
    <xf numFmtId="0" fontId="37" fillId="35" borderId="57" xfId="0" applyFont="1" applyFill="1" applyBorder="1" applyAlignment="1" applyProtection="1">
      <alignment horizontal="center" vertical="center" wrapText="1"/>
      <protection/>
    </xf>
    <xf numFmtId="0" fontId="37" fillId="35" borderId="58" xfId="0" applyFont="1" applyFill="1" applyBorder="1" applyAlignment="1" applyProtection="1">
      <alignment horizontal="center" vertical="center" wrapText="1"/>
      <protection/>
    </xf>
    <xf numFmtId="0" fontId="36" fillId="33" borderId="59" xfId="0" applyFont="1" applyFill="1" applyBorder="1" applyAlignment="1" applyProtection="1">
      <alignment vertical="center"/>
      <protection/>
    </xf>
    <xf numFmtId="0" fontId="36" fillId="33" borderId="60" xfId="0" applyFont="1" applyFill="1" applyBorder="1" applyAlignment="1" applyProtection="1">
      <alignment vertical="center"/>
      <protection/>
    </xf>
    <xf numFmtId="0" fontId="36" fillId="33" borderId="61" xfId="0" applyFont="1" applyFill="1" applyBorder="1" applyAlignment="1" applyProtection="1">
      <alignment vertical="center"/>
      <protection/>
    </xf>
    <xf numFmtId="0" fontId="36" fillId="33" borderId="62" xfId="0" applyFont="1" applyFill="1" applyBorder="1" applyAlignment="1" applyProtection="1">
      <alignment vertical="center"/>
      <protection/>
    </xf>
    <xf numFmtId="0" fontId="36" fillId="33" borderId="63" xfId="0" applyFont="1" applyFill="1" applyBorder="1" applyAlignment="1" applyProtection="1">
      <alignment vertical="center"/>
      <protection/>
    </xf>
    <xf numFmtId="0" fontId="36" fillId="33" borderId="64" xfId="0" applyFont="1" applyFill="1" applyBorder="1" applyAlignment="1" applyProtection="1">
      <alignment vertical="center"/>
      <protection/>
    </xf>
    <xf numFmtId="0" fontId="37" fillId="33" borderId="65" xfId="0" applyFont="1" applyFill="1" applyBorder="1" applyAlignment="1" applyProtection="1">
      <alignment vertical="center"/>
      <protection/>
    </xf>
    <xf numFmtId="0" fontId="39" fillId="0" borderId="66" xfId="0" applyFont="1" applyBorder="1" applyAlignment="1" applyProtection="1">
      <alignment vertical="center"/>
      <protection/>
    </xf>
    <xf numFmtId="0" fontId="36" fillId="0" borderId="17" xfId="0" applyFont="1" applyBorder="1" applyAlignment="1" applyProtection="1">
      <alignment horizontal="center" vertical="center"/>
      <protection/>
    </xf>
    <xf numFmtId="0" fontId="38" fillId="14" borderId="67" xfId="0" applyFont="1" applyFill="1" applyBorder="1" applyAlignment="1" applyProtection="1">
      <alignment vertical="center"/>
      <protection/>
    </xf>
    <xf numFmtId="0" fontId="37" fillId="14" borderId="68" xfId="0" applyFont="1" applyFill="1" applyBorder="1" applyAlignment="1" applyProtection="1">
      <alignment horizontal="center" vertical="center"/>
      <protection/>
    </xf>
    <xf numFmtId="0" fontId="37" fillId="33" borderId="69" xfId="0" applyFont="1" applyFill="1" applyBorder="1" applyAlignment="1" applyProtection="1">
      <alignment vertical="center"/>
      <protection/>
    </xf>
    <xf numFmtId="0" fontId="37" fillId="33" borderId="70" xfId="0" applyFont="1" applyFill="1" applyBorder="1" applyAlignment="1" applyProtection="1">
      <alignment horizontal="center" vertical="center"/>
      <protection/>
    </xf>
    <xf numFmtId="0" fontId="39" fillId="0" borderId="71" xfId="0" applyFont="1" applyBorder="1" applyAlignment="1" applyProtection="1">
      <alignment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0" fontId="36" fillId="14" borderId="68" xfId="0" applyFont="1" applyFill="1" applyBorder="1" applyAlignment="1" applyProtection="1">
      <alignment horizontal="center" vertical="center"/>
      <protection/>
    </xf>
    <xf numFmtId="0" fontId="37" fillId="34" borderId="69" xfId="0" applyFont="1" applyFill="1" applyBorder="1" applyAlignment="1" applyProtection="1">
      <alignment vertical="center"/>
      <protection/>
    </xf>
    <xf numFmtId="0" fontId="36" fillId="34" borderId="70" xfId="0" applyFont="1" applyFill="1" applyBorder="1" applyAlignment="1" applyProtection="1">
      <alignment horizontal="center" vertical="center"/>
      <protection/>
    </xf>
    <xf numFmtId="0" fontId="38" fillId="14" borderId="72" xfId="0" applyFont="1" applyFill="1" applyBorder="1" applyAlignment="1" applyProtection="1">
      <alignment vertical="center"/>
      <protection/>
    </xf>
    <xf numFmtId="0" fontId="37" fillId="14" borderId="72" xfId="0" applyFont="1" applyFill="1" applyBorder="1" applyAlignment="1" applyProtection="1">
      <alignment/>
      <protection/>
    </xf>
    <xf numFmtId="0" fontId="36" fillId="14" borderId="73" xfId="0" applyFont="1" applyFill="1" applyBorder="1" applyAlignment="1" applyProtection="1">
      <alignment/>
      <protection/>
    </xf>
    <xf numFmtId="0" fontId="37" fillId="14" borderId="74" xfId="0" applyFont="1" applyFill="1" applyBorder="1" applyAlignment="1" applyProtection="1">
      <alignment horizontal="center" vertical="center"/>
      <protection locked="0"/>
    </xf>
    <xf numFmtId="43" fontId="37" fillId="14" borderId="75" xfId="0" applyNumberFormat="1" applyFont="1" applyFill="1" applyBorder="1" applyAlignment="1" applyProtection="1">
      <alignment horizontal="right" vertical="center"/>
      <protection locked="0"/>
    </xf>
    <xf numFmtId="0" fontId="37" fillId="33" borderId="25" xfId="0" applyFont="1" applyFill="1" applyBorder="1" applyAlignment="1" applyProtection="1">
      <alignment horizontal="center" vertical="center"/>
      <protection locked="0"/>
    </xf>
    <xf numFmtId="43" fontId="37" fillId="33" borderId="32" xfId="0" applyNumberFormat="1" applyFont="1" applyFill="1" applyBorder="1" applyAlignment="1" applyProtection="1">
      <alignment vertical="center"/>
      <protection locked="0"/>
    </xf>
    <xf numFmtId="0" fontId="36" fillId="14" borderId="74" xfId="0" applyFont="1" applyFill="1" applyBorder="1" applyAlignment="1" applyProtection="1">
      <alignment horizontal="center" vertical="center"/>
      <protection locked="0"/>
    </xf>
    <xf numFmtId="0" fontId="36" fillId="34" borderId="25" xfId="0" applyFont="1" applyFill="1" applyBorder="1" applyAlignment="1" applyProtection="1">
      <alignment horizontal="center" vertical="center"/>
      <protection locked="0"/>
    </xf>
    <xf numFmtId="43" fontId="36" fillId="34" borderId="32" xfId="0" applyNumberFormat="1" applyFont="1" applyFill="1" applyBorder="1" applyAlignment="1" applyProtection="1">
      <alignment vertical="center"/>
      <protection locked="0"/>
    </xf>
    <xf numFmtId="0" fontId="37" fillId="35" borderId="76" xfId="0" applyFont="1" applyFill="1" applyBorder="1" applyAlignment="1" applyProtection="1">
      <alignment horizontal="center" vertical="center" wrapText="1"/>
      <protection/>
    </xf>
    <xf numFmtId="0" fontId="37" fillId="35" borderId="77" xfId="0" applyFont="1" applyFill="1" applyBorder="1" applyAlignment="1" applyProtection="1">
      <alignment horizontal="center" vertical="center" wrapText="1"/>
      <protection/>
    </xf>
    <xf numFmtId="0" fontId="37" fillId="35" borderId="78" xfId="0" applyFont="1" applyFill="1" applyBorder="1" applyAlignment="1" applyProtection="1">
      <alignment horizontal="center" vertical="center" wrapText="1"/>
      <protection/>
    </xf>
    <xf numFmtId="0" fontId="37" fillId="35" borderId="79" xfId="0" applyFont="1" applyFill="1" applyBorder="1" applyAlignment="1" applyProtection="1">
      <alignment horizontal="center" vertical="center" wrapText="1"/>
      <protection/>
    </xf>
    <xf numFmtId="0" fontId="37" fillId="35" borderId="80" xfId="0" applyFont="1" applyFill="1" applyBorder="1" applyAlignment="1" applyProtection="1">
      <alignment horizontal="center" vertical="center"/>
      <protection/>
    </xf>
    <xf numFmtId="0" fontId="37" fillId="35" borderId="81" xfId="0" applyFont="1" applyFill="1" applyBorder="1" applyAlignment="1" applyProtection="1">
      <alignment horizontal="center" vertical="center"/>
      <protection/>
    </xf>
    <xf numFmtId="0" fontId="37" fillId="35" borderId="82" xfId="0" applyFont="1" applyFill="1" applyBorder="1" applyAlignment="1" applyProtection="1">
      <alignment horizontal="center" vertical="center"/>
      <protection/>
    </xf>
    <xf numFmtId="0" fontId="37" fillId="35" borderId="83" xfId="0" applyFont="1" applyFill="1" applyBorder="1" applyAlignment="1" applyProtection="1">
      <alignment horizontal="center" vertical="center"/>
      <protection/>
    </xf>
    <xf numFmtId="0" fontId="37" fillId="35" borderId="84" xfId="0" applyFont="1" applyFill="1" applyBorder="1" applyAlignment="1" applyProtection="1">
      <alignment horizontal="center" vertical="center" wrapText="1"/>
      <protection/>
    </xf>
    <xf numFmtId="0" fontId="37" fillId="35" borderId="85" xfId="0" applyFont="1" applyFill="1" applyBorder="1" applyAlignment="1" applyProtection="1">
      <alignment horizontal="center" vertical="center" wrapText="1"/>
      <protection/>
    </xf>
    <xf numFmtId="0" fontId="37" fillId="35" borderId="82" xfId="0" applyFont="1" applyFill="1" applyBorder="1" applyAlignment="1" applyProtection="1">
      <alignment horizontal="center" vertical="center" wrapText="1"/>
      <protection/>
    </xf>
    <xf numFmtId="0" fontId="37" fillId="35" borderId="83" xfId="0" applyFont="1" applyFill="1" applyBorder="1" applyAlignment="1" applyProtection="1">
      <alignment horizontal="center" vertical="center" wrapText="1"/>
      <protection/>
    </xf>
    <xf numFmtId="0" fontId="37" fillId="35" borderId="8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0.140625" style="0" customWidth="1"/>
    <col min="2" max="2" width="13.140625" style="0" customWidth="1"/>
    <col min="3" max="3" width="15.57421875" style="0" customWidth="1"/>
    <col min="4" max="4" width="6.421875" style="0" customWidth="1"/>
    <col min="5" max="10" width="18.7109375" style="0" customWidth="1"/>
  </cols>
  <sheetData>
    <row r="1" spans="1:13" ht="24" customHeight="1" thickTop="1">
      <c r="A1" s="100" t="s">
        <v>4</v>
      </c>
      <c r="B1" s="102" t="s">
        <v>3</v>
      </c>
      <c r="C1" s="106" t="s">
        <v>25</v>
      </c>
      <c r="D1" s="98" t="s">
        <v>12</v>
      </c>
      <c r="E1" s="104" t="s">
        <v>9</v>
      </c>
      <c r="F1" s="105"/>
      <c r="G1" s="108" t="s">
        <v>26</v>
      </c>
      <c r="H1" s="108"/>
      <c r="I1" s="96" t="s">
        <v>28</v>
      </c>
      <c r="J1" s="97"/>
      <c r="M1" s="1"/>
    </row>
    <row r="2" spans="1:10" ht="39.75" customHeight="1" thickBot="1">
      <c r="A2" s="101"/>
      <c r="B2" s="103"/>
      <c r="C2" s="107"/>
      <c r="D2" s="99"/>
      <c r="E2" s="63" t="s">
        <v>10</v>
      </c>
      <c r="F2" s="64" t="s">
        <v>1</v>
      </c>
      <c r="G2" s="65" t="s">
        <v>0</v>
      </c>
      <c r="H2" s="66" t="s">
        <v>1</v>
      </c>
      <c r="I2" s="63" t="s">
        <v>0</v>
      </c>
      <c r="J2" s="67" t="s">
        <v>1</v>
      </c>
    </row>
    <row r="3" spans="1:10" ht="15.75">
      <c r="A3" s="74" t="s">
        <v>16</v>
      </c>
      <c r="B3" s="68"/>
      <c r="C3" s="68"/>
      <c r="D3" s="69"/>
      <c r="E3" s="70"/>
      <c r="F3" s="71"/>
      <c r="G3" s="72"/>
      <c r="H3" s="69"/>
      <c r="I3" s="70"/>
      <c r="J3" s="73"/>
    </row>
    <row r="4" spans="1:10" ht="16.5" thickBot="1">
      <c r="A4" s="75" t="s">
        <v>13</v>
      </c>
      <c r="B4" s="76" t="s">
        <v>2</v>
      </c>
      <c r="C4" s="13">
        <v>16600</v>
      </c>
      <c r="D4" s="44"/>
      <c r="E4" s="47"/>
      <c r="F4" s="18">
        <f>E4*(1+D4/100)</f>
        <v>0</v>
      </c>
      <c r="G4" s="39">
        <f>C4*E4</f>
        <v>0</v>
      </c>
      <c r="H4" s="22">
        <f>C4*F4</f>
        <v>0</v>
      </c>
      <c r="I4" s="29">
        <f>G4*2</f>
        <v>0</v>
      </c>
      <c r="J4" s="3">
        <f>H4*2</f>
        <v>0</v>
      </c>
    </row>
    <row r="5" spans="1:10" ht="17.25" thickBot="1" thickTop="1">
      <c r="A5" s="77" t="s">
        <v>5</v>
      </c>
      <c r="B5" s="78"/>
      <c r="C5" s="78"/>
      <c r="D5" s="89"/>
      <c r="E5" s="90"/>
      <c r="F5" s="50"/>
      <c r="G5" s="51">
        <f>SUM(G4)</f>
        <v>0</v>
      </c>
      <c r="H5" s="52">
        <f>SUM(H4)</f>
        <v>0</v>
      </c>
      <c r="I5" s="30">
        <f>SUM(I4:I4)</f>
        <v>0</v>
      </c>
      <c r="J5" s="4">
        <f>SUM(J4:J4)</f>
        <v>0</v>
      </c>
    </row>
    <row r="6" spans="1:10" ht="16.5" thickTop="1">
      <c r="A6" s="79" t="s">
        <v>14</v>
      </c>
      <c r="B6" s="80"/>
      <c r="C6" s="80"/>
      <c r="D6" s="91"/>
      <c r="E6" s="92"/>
      <c r="F6" s="19"/>
      <c r="G6" s="40"/>
      <c r="H6" s="23"/>
      <c r="I6" s="31"/>
      <c r="J6" s="5"/>
    </row>
    <row r="7" spans="1:10" ht="15.75">
      <c r="A7" s="81" t="s">
        <v>21</v>
      </c>
      <c r="B7" s="82" t="s">
        <v>2</v>
      </c>
      <c r="C7" s="14">
        <v>36600</v>
      </c>
      <c r="D7" s="45"/>
      <c r="E7" s="48"/>
      <c r="F7" s="20">
        <f>E7*(1+D7/100)</f>
        <v>0</v>
      </c>
      <c r="G7" s="41">
        <f>C7*E7</f>
        <v>0</v>
      </c>
      <c r="H7" s="24">
        <f>C7*F7</f>
        <v>0</v>
      </c>
      <c r="I7" s="32">
        <f aca="true" t="shared" si="0" ref="I7:J9">G7*2</f>
        <v>0</v>
      </c>
      <c r="J7" s="2">
        <f t="shared" si="0"/>
        <v>0</v>
      </c>
    </row>
    <row r="8" spans="1:10" ht="15.75">
      <c r="A8" s="81" t="s">
        <v>22</v>
      </c>
      <c r="B8" s="82" t="s">
        <v>2</v>
      </c>
      <c r="C8" s="14">
        <v>8500</v>
      </c>
      <c r="D8" s="45"/>
      <c r="E8" s="48"/>
      <c r="F8" s="20">
        <f>E8*(1+D8/100)</f>
        <v>0</v>
      </c>
      <c r="G8" s="41">
        <f>C8*E8</f>
        <v>0</v>
      </c>
      <c r="H8" s="24">
        <f>C8*F8</f>
        <v>0</v>
      </c>
      <c r="I8" s="32">
        <f t="shared" si="0"/>
        <v>0</v>
      </c>
      <c r="J8" s="2">
        <f t="shared" si="0"/>
        <v>0</v>
      </c>
    </row>
    <row r="9" spans="1:10" ht="16.5" thickBot="1">
      <c r="A9" s="75" t="s">
        <v>23</v>
      </c>
      <c r="B9" s="76" t="s">
        <v>2</v>
      </c>
      <c r="C9" s="13">
        <v>12000</v>
      </c>
      <c r="D9" s="44"/>
      <c r="E9" s="47"/>
      <c r="F9" s="18">
        <f>E9*(1+D9/100)</f>
        <v>0</v>
      </c>
      <c r="G9" s="42">
        <f>C9*E9</f>
        <v>0</v>
      </c>
      <c r="H9" s="25">
        <f>C9*F9</f>
        <v>0</v>
      </c>
      <c r="I9" s="33">
        <f t="shared" si="0"/>
        <v>0</v>
      </c>
      <c r="J9" s="16">
        <f t="shared" si="0"/>
        <v>0</v>
      </c>
    </row>
    <row r="10" spans="1:10" ht="17.25" thickBot="1" thickTop="1">
      <c r="A10" s="77" t="s">
        <v>8</v>
      </c>
      <c r="B10" s="83"/>
      <c r="C10" s="83"/>
      <c r="D10" s="93"/>
      <c r="E10" s="90"/>
      <c r="F10" s="53"/>
      <c r="G10" s="54">
        <f>SUM(G7:G9)</f>
        <v>0</v>
      </c>
      <c r="H10" s="55">
        <f>SUM(H7:H9)</f>
        <v>0</v>
      </c>
      <c r="I10" s="34">
        <f>SUM(I7:I9)</f>
        <v>0</v>
      </c>
      <c r="J10" s="17">
        <f>SUM(J7:J9)</f>
        <v>0</v>
      </c>
    </row>
    <row r="11" spans="1:10" ht="16.5" thickTop="1">
      <c r="A11" s="84" t="s">
        <v>15</v>
      </c>
      <c r="B11" s="85"/>
      <c r="C11" s="85"/>
      <c r="D11" s="94"/>
      <c r="E11" s="95"/>
      <c r="F11" s="21"/>
      <c r="G11" s="43"/>
      <c r="H11" s="26"/>
      <c r="I11" s="35"/>
      <c r="J11" s="6"/>
    </row>
    <row r="12" spans="1:10" ht="15.75">
      <c r="A12" s="81" t="s">
        <v>30</v>
      </c>
      <c r="B12" s="82" t="s">
        <v>2</v>
      </c>
      <c r="C12" s="14">
        <v>9000</v>
      </c>
      <c r="D12" s="45"/>
      <c r="E12" s="48"/>
      <c r="F12" s="20">
        <f>E12*(1+D12/100)</f>
        <v>0</v>
      </c>
      <c r="G12" s="41">
        <f>C12*E12</f>
        <v>0</v>
      </c>
      <c r="H12" s="27">
        <f>C12*F12</f>
        <v>0</v>
      </c>
      <c r="I12" s="36">
        <f aca="true" t="shared" si="1" ref="I12:J16">G12*2</f>
        <v>0</v>
      </c>
      <c r="J12" s="15">
        <f t="shared" si="1"/>
        <v>0</v>
      </c>
    </row>
    <row r="13" spans="1:10" ht="15.75">
      <c r="A13" s="81" t="s">
        <v>29</v>
      </c>
      <c r="B13" s="82" t="s">
        <v>2</v>
      </c>
      <c r="C13" s="14">
        <v>7000</v>
      </c>
      <c r="D13" s="45"/>
      <c r="E13" s="48"/>
      <c r="F13" s="20">
        <f>E13*(1+D13/100)</f>
        <v>0</v>
      </c>
      <c r="G13" s="41">
        <f>C13*E13</f>
        <v>0</v>
      </c>
      <c r="H13" s="27">
        <f>C13*F13</f>
        <v>0</v>
      </c>
      <c r="I13" s="36">
        <f>G13*2</f>
        <v>0</v>
      </c>
      <c r="J13" s="15">
        <f>H13*2</f>
        <v>0</v>
      </c>
    </row>
    <row r="14" spans="1:10" ht="15.75">
      <c r="A14" s="81" t="s">
        <v>31</v>
      </c>
      <c r="B14" s="82" t="s">
        <v>2</v>
      </c>
      <c r="C14" s="14">
        <v>1200</v>
      </c>
      <c r="D14" s="45"/>
      <c r="E14" s="48"/>
      <c r="F14" s="20">
        <f>E14*(1+D14/100)</f>
        <v>0</v>
      </c>
      <c r="G14" s="41">
        <f>C14*E14</f>
        <v>0</v>
      </c>
      <c r="H14" s="24">
        <f>C14*F14</f>
        <v>0</v>
      </c>
      <c r="I14" s="36">
        <f t="shared" si="1"/>
        <v>0</v>
      </c>
      <c r="J14" s="15">
        <f t="shared" si="1"/>
        <v>0</v>
      </c>
    </row>
    <row r="15" spans="1:10" ht="15.75">
      <c r="A15" s="81" t="s">
        <v>27</v>
      </c>
      <c r="B15" s="82" t="s">
        <v>2</v>
      </c>
      <c r="C15" s="14">
        <v>300</v>
      </c>
      <c r="D15" s="45"/>
      <c r="E15" s="48"/>
      <c r="F15" s="20">
        <f>E15*(1+D15/100)</f>
        <v>0</v>
      </c>
      <c r="G15" s="41">
        <f>C15*E15</f>
        <v>0</v>
      </c>
      <c r="H15" s="24">
        <f>C15*F15</f>
        <v>0</v>
      </c>
      <c r="I15" s="36">
        <f t="shared" si="1"/>
        <v>0</v>
      </c>
      <c r="J15" s="15">
        <f t="shared" si="1"/>
        <v>0</v>
      </c>
    </row>
    <row r="16" spans="1:10" ht="16.5" thickBot="1">
      <c r="A16" s="75" t="s">
        <v>32</v>
      </c>
      <c r="B16" s="76" t="s">
        <v>2</v>
      </c>
      <c r="C16" s="13">
        <v>12900</v>
      </c>
      <c r="D16" s="44"/>
      <c r="E16" s="47"/>
      <c r="F16" s="18">
        <f>E16*(1+D16/100)</f>
        <v>0</v>
      </c>
      <c r="G16" s="39">
        <f>C16*E16</f>
        <v>0</v>
      </c>
      <c r="H16" s="28">
        <f>C16*F16</f>
        <v>0</v>
      </c>
      <c r="I16" s="29">
        <f t="shared" si="1"/>
        <v>0</v>
      </c>
      <c r="J16" s="15">
        <f t="shared" si="1"/>
        <v>0</v>
      </c>
    </row>
    <row r="17" spans="1:10" ht="17.25" thickBot="1" thickTop="1">
      <c r="A17" s="86" t="s">
        <v>6</v>
      </c>
      <c r="B17" s="78"/>
      <c r="C17" s="78"/>
      <c r="D17" s="89"/>
      <c r="E17" s="90"/>
      <c r="F17" s="53"/>
      <c r="G17" s="51">
        <f>SUM(G12:G16)</f>
        <v>0</v>
      </c>
      <c r="H17" s="52">
        <f>SUM(H12:H16)</f>
        <v>0</v>
      </c>
      <c r="I17" s="30">
        <f>SUM(I12:I16)</f>
        <v>0</v>
      </c>
      <c r="J17" s="17">
        <f>SUM(J12:J16)</f>
        <v>0</v>
      </c>
    </row>
    <row r="18" spans="1:10" ht="16.5" thickTop="1">
      <c r="A18" s="84" t="s">
        <v>17</v>
      </c>
      <c r="B18" s="85"/>
      <c r="C18" s="85"/>
      <c r="D18" s="94"/>
      <c r="E18" s="95"/>
      <c r="F18" s="21"/>
      <c r="G18" s="43"/>
      <c r="H18" s="26"/>
      <c r="I18" s="35"/>
      <c r="J18" s="6"/>
    </row>
    <row r="19" spans="1:10" ht="15.75">
      <c r="A19" s="81" t="s">
        <v>18</v>
      </c>
      <c r="B19" s="82" t="s">
        <v>2</v>
      </c>
      <c r="C19" s="14">
        <v>2800</v>
      </c>
      <c r="D19" s="45"/>
      <c r="E19" s="48"/>
      <c r="F19" s="20">
        <f>E19*(1+D19/100)</f>
        <v>0</v>
      </c>
      <c r="G19" s="41">
        <f>C19*E19</f>
        <v>0</v>
      </c>
      <c r="H19" s="24">
        <f>C19*F19</f>
        <v>0</v>
      </c>
      <c r="I19" s="32">
        <f aca="true" t="shared" si="2" ref="I19:J21">G19*2</f>
        <v>0</v>
      </c>
      <c r="J19" s="15">
        <f t="shared" si="2"/>
        <v>0</v>
      </c>
    </row>
    <row r="20" spans="1:10" ht="15.75">
      <c r="A20" s="81" t="s">
        <v>19</v>
      </c>
      <c r="B20" s="82" t="s">
        <v>2</v>
      </c>
      <c r="C20" s="14">
        <v>180</v>
      </c>
      <c r="D20" s="45"/>
      <c r="E20" s="48"/>
      <c r="F20" s="20">
        <f>E20*(1+D20/100)</f>
        <v>0</v>
      </c>
      <c r="G20" s="41">
        <f>C20*E20</f>
        <v>0</v>
      </c>
      <c r="H20" s="24">
        <f>C20*F20</f>
        <v>0</v>
      </c>
      <c r="I20" s="32">
        <f t="shared" si="2"/>
        <v>0</v>
      </c>
      <c r="J20" s="15">
        <f t="shared" si="2"/>
        <v>0</v>
      </c>
    </row>
    <row r="21" spans="1:10" ht="16.5" thickBot="1">
      <c r="A21" s="75" t="s">
        <v>20</v>
      </c>
      <c r="B21" s="76" t="s">
        <v>2</v>
      </c>
      <c r="C21" s="13">
        <v>650</v>
      </c>
      <c r="D21" s="44"/>
      <c r="E21" s="47"/>
      <c r="F21" s="18">
        <f>E21*(1+D21/100)</f>
        <v>0</v>
      </c>
      <c r="G21" s="39">
        <f>C21*E21</f>
        <v>0</v>
      </c>
      <c r="H21" s="28">
        <f>C21*F21</f>
        <v>0</v>
      </c>
      <c r="I21" s="37">
        <f t="shared" si="2"/>
        <v>0</v>
      </c>
      <c r="J21" s="3">
        <f t="shared" si="2"/>
        <v>0</v>
      </c>
    </row>
    <row r="22" spans="1:10" ht="17.25" thickBot="1" thickTop="1">
      <c r="A22" s="87" t="s">
        <v>7</v>
      </c>
      <c r="B22" s="88"/>
      <c r="C22" s="88"/>
      <c r="D22" s="46"/>
      <c r="E22" s="49"/>
      <c r="F22" s="50"/>
      <c r="G22" s="56">
        <f>SUM(G19:G21)</f>
        <v>0</v>
      </c>
      <c r="H22" s="57">
        <f>SUM(H19:H21)</f>
        <v>0</v>
      </c>
      <c r="I22" s="38">
        <f>SUM(I19:I21)</f>
        <v>0</v>
      </c>
      <c r="J22" s="12">
        <f>SUM(J19:J21)</f>
        <v>0</v>
      </c>
    </row>
    <row r="23" spans="1:10" ht="17.25" thickBot="1" thickTop="1">
      <c r="A23" s="7"/>
      <c r="B23" s="7"/>
      <c r="C23" s="7"/>
      <c r="D23" s="7"/>
      <c r="E23" s="8"/>
      <c r="F23" s="58"/>
      <c r="G23" s="58"/>
      <c r="H23" s="58"/>
      <c r="I23" s="58"/>
      <c r="J23" s="58"/>
    </row>
    <row r="24" spans="1:10" ht="17.25" thickBot="1" thickTop="1">
      <c r="A24" s="9" t="s">
        <v>24</v>
      </c>
      <c r="B24" s="10"/>
      <c r="C24" s="10"/>
      <c r="D24" s="10"/>
      <c r="E24" s="11"/>
      <c r="F24" s="59"/>
      <c r="G24" s="60">
        <f>G5+G10+G17+G22</f>
        <v>0</v>
      </c>
      <c r="H24" s="60">
        <f>H5+H10+H17+H22</f>
        <v>0</v>
      </c>
      <c r="I24" s="61">
        <f>I5+I10+I17+I22</f>
        <v>0</v>
      </c>
      <c r="J24" s="62">
        <f>J5+J10+J17+J22</f>
        <v>0</v>
      </c>
    </row>
    <row r="26" ht="15">
      <c r="A26" t="s">
        <v>11</v>
      </c>
    </row>
  </sheetData>
  <sheetProtection/>
  <mergeCells count="7">
    <mergeCell ref="I1:J1"/>
    <mergeCell ref="D1:D2"/>
    <mergeCell ref="A1:A2"/>
    <mergeCell ref="B1:B2"/>
    <mergeCell ref="E1:F1"/>
    <mergeCell ref="C1:C2"/>
    <mergeCell ref="G1:H1"/>
  </mergeCells>
  <printOptions horizontalCentered="1"/>
  <pageMargins left="0.7086614173228347" right="0.7086614173228347" top="1.25" bottom="0.4330708661417323" header="0.36" footer="0.31496062992125984"/>
  <pageSetup fitToHeight="1" fitToWidth="1" horizontalDpi="600" verticalDpi="600" orientation="landscape" paperSize="9" scale="69" r:id="rId1"/>
  <headerFooter>
    <oddHeader>&amp;L&amp;"Times,Tučné"&amp;12&amp;UPříloha č. 3 - Krycí list nabídky - strana 2&amp;C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2018-10-16T12:37:04Z</cp:lastPrinted>
  <dcterms:created xsi:type="dcterms:W3CDTF">2018-09-20T10:19:54Z</dcterms:created>
  <dcterms:modified xsi:type="dcterms:W3CDTF">2018-10-16T12:37:13Z</dcterms:modified>
  <cp:category/>
  <cp:version/>
  <cp:contentType/>
  <cp:contentStatus/>
</cp:coreProperties>
</file>