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 č. 2.1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<sst xmlns="http://schemas.openxmlformats.org/spreadsheetml/2006/main" count="69" uniqueCount="42">
  <si>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>bez DPH</t>
  </si>
  <si>
    <t>vč. DPH</t>
  </si>
  <si>
    <t>Set kyčelní - poloha na boku</t>
  </si>
  <si>
    <t>ks</t>
  </si>
  <si>
    <t>Set kolenní</t>
  </si>
  <si>
    <t>Set ASK</t>
  </si>
  <si>
    <t>Set na končetiny</t>
  </si>
  <si>
    <t>Set malý</t>
  </si>
  <si>
    <t>Set kyčelní - vertikální rouška</t>
  </si>
  <si>
    <t>Set dentální malý</t>
  </si>
  <si>
    <t>Set končetiny</t>
  </si>
  <si>
    <t>Set univerzální malý</t>
  </si>
  <si>
    <t>Set laparoskopický</t>
  </si>
  <si>
    <t>Set malá chirurgie</t>
  </si>
  <si>
    <t>Set varixy</t>
  </si>
  <si>
    <t>Zákrokový set</t>
  </si>
  <si>
    <t>Set Ileus</t>
  </si>
  <si>
    <t>Set LAVH</t>
  </si>
  <si>
    <t>Set laparotomie</t>
  </si>
  <si>
    <t>Set URO-GYN</t>
  </si>
  <si>
    <t>Set pro císařský řez</t>
  </si>
  <si>
    <t>Set malý gynekologický</t>
  </si>
  <si>
    <t>Jednotka</t>
  </si>
  <si>
    <t>Položka</t>
  </si>
  <si>
    <t>celkem 1. část</t>
  </si>
  <si>
    <t>celkem 3. část</t>
  </si>
  <si>
    <t>celkem 5. část</t>
  </si>
  <si>
    <t>celkem 4. část</t>
  </si>
  <si>
    <t>celkem 2. část</t>
  </si>
  <si>
    <t>Cena Kč / jednotku</t>
  </si>
  <si>
    <t>Set ortopedický (rameno)</t>
  </si>
  <si>
    <t>EAN kód</t>
  </si>
  <si>
    <t>Počet jednotek v balení</t>
  </si>
  <si>
    <t>1. část - Obor ortopedie</t>
  </si>
  <si>
    <t xml:space="preserve">2. část - Obor chirurgie + ortopedie </t>
  </si>
  <si>
    <t>4. část - Obor chirurgie</t>
  </si>
  <si>
    <t>5. část - Obor gynekologie</t>
  </si>
  <si>
    <t>sazba DPH v %</t>
  </si>
  <si>
    <t>Katalogové číslo</t>
  </si>
  <si>
    <t>3. část - Obor Plast. + ORL</t>
  </si>
  <si>
    <t>Cena Kč celkem / rok</t>
  </si>
  <si>
    <t>Předpokládaná spotřeba / rok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</si>
</sst>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 diagonalUp="1">
      <left style="thin"/>
      <right style="thin"/>
      <top style="double"/>
      <bottom style="thick"/>
      <diagonal style="thin"/>
    </border>
    <border>
      <left style="thin"/>
      <right style="thick"/>
      <top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/>
      <bottom/>
    </border>
    <border diagonalUp="1">
      <left style="thin"/>
      <right style="thin"/>
      <top/>
      <bottom style="thick"/>
      <diagonal style="thin"/>
    </border>
    <border diagonalUp="1">
      <left style="thin"/>
      <right style="thick"/>
      <top style="double"/>
      <bottom style="thick"/>
      <diagonal style="thin"/>
    </border>
    <border>
      <left style="thick"/>
      <right style="thin"/>
      <top style="thick"/>
      <bottom style="thin"/>
    </border>
    <border>
      <left style="thick"/>
      <right style="thin"/>
      <top style="double"/>
      <bottom style="thick"/>
    </border>
    <border>
      <left style="thick"/>
      <right style="thin"/>
      <top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 diagonalUp="1">
      <left style="thin"/>
      <right style="thin"/>
      <top style="thick"/>
      <bottom style="thick"/>
      <diagonal style="thin"/>
    </border>
    <border diagonalUp="1">
      <left style="thin"/>
      <right style="thick"/>
      <top style="thick"/>
      <bottom style="thick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thick"/>
      <right style="thin"/>
      <top style="thick"/>
      <bottom/>
    </border>
    <border>
      <left style="thick"/>
      <right style="thin"/>
      <top/>
      <bottom style="medium"/>
    </border>
    <border>
      <left style="thin"/>
      <right/>
      <top style="thick"/>
      <bottom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3" fontId="36" fillId="13" borderId="10" xfId="0" applyNumberFormat="1" applyFont="1" applyFill="1" applyBorder="1" applyAlignment="1" applyProtection="1">
      <alignment horizontal="right" vertical="center"/>
      <protection locked="0"/>
    </xf>
    <xf numFmtId="43" fontId="36" fillId="0" borderId="10" xfId="0" applyNumberFormat="1" applyFont="1" applyBorder="1" applyAlignment="1" applyProtection="1">
      <alignment horizontal="right" vertical="center"/>
      <protection/>
    </xf>
    <xf numFmtId="43" fontId="36" fillId="0" borderId="11" xfId="0" applyNumberFormat="1" applyFont="1" applyBorder="1" applyAlignment="1" applyProtection="1">
      <alignment horizontal="right" vertical="center"/>
      <protection/>
    </xf>
    <xf numFmtId="43" fontId="36" fillId="13" borderId="12" xfId="0" applyNumberFormat="1" applyFont="1" applyFill="1" applyBorder="1" applyAlignment="1" applyProtection="1">
      <alignment horizontal="right" vertical="center"/>
      <protection locked="0"/>
    </xf>
    <xf numFmtId="43" fontId="36" fillId="0" borderId="12" xfId="0" applyNumberFormat="1" applyFont="1" applyBorder="1" applyAlignment="1" applyProtection="1">
      <alignment horizontal="right" vertical="center"/>
      <protection/>
    </xf>
    <xf numFmtId="43" fontId="36" fillId="0" borderId="13" xfId="0" applyNumberFormat="1" applyFont="1" applyBorder="1" applyAlignment="1" applyProtection="1">
      <alignment horizontal="right" vertical="center"/>
      <protection/>
    </xf>
    <xf numFmtId="43" fontId="37" fillId="14" borderId="14" xfId="0" applyNumberFormat="1" applyFont="1" applyFill="1" applyBorder="1" applyAlignment="1" applyProtection="1">
      <alignment horizontal="right" vertical="center"/>
      <protection/>
    </xf>
    <xf numFmtId="43" fontId="37" fillId="14" borderId="15" xfId="0" applyNumberFormat="1" applyFont="1" applyFill="1" applyBorder="1" applyAlignment="1" applyProtection="1">
      <alignment horizontal="right" vertical="center"/>
      <protection/>
    </xf>
    <xf numFmtId="43" fontId="37" fillId="33" borderId="16" xfId="0" applyNumberFormat="1" applyFont="1" applyFill="1" applyBorder="1" applyAlignment="1" applyProtection="1">
      <alignment vertical="center"/>
      <protection/>
    </xf>
    <xf numFmtId="43" fontId="37" fillId="33" borderId="16" xfId="0" applyNumberFormat="1" applyFont="1" applyFill="1" applyBorder="1" applyAlignment="1" applyProtection="1">
      <alignment horizontal="right" vertical="center"/>
      <protection/>
    </xf>
    <xf numFmtId="43" fontId="37" fillId="33" borderId="17" xfId="0" applyNumberFormat="1" applyFont="1" applyFill="1" applyBorder="1" applyAlignment="1" applyProtection="1">
      <alignment horizontal="right" vertical="center"/>
      <protection/>
    </xf>
    <xf numFmtId="43" fontId="37" fillId="14" borderId="18" xfId="0" applyNumberFormat="1" applyFont="1" applyFill="1" applyBorder="1" applyAlignment="1" applyProtection="1">
      <alignment horizontal="right" vertical="center"/>
      <protection/>
    </xf>
    <xf numFmtId="43" fontId="37" fillId="14" borderId="19" xfId="0" applyNumberFormat="1" applyFont="1" applyFill="1" applyBorder="1" applyAlignment="1" applyProtection="1">
      <alignment horizontal="right" vertical="center"/>
      <protection/>
    </xf>
    <xf numFmtId="43" fontId="36" fillId="34" borderId="16" xfId="0" applyNumberFormat="1" applyFont="1" applyFill="1" applyBorder="1" applyAlignment="1" applyProtection="1">
      <alignment vertical="center"/>
      <protection/>
    </xf>
    <xf numFmtId="43" fontId="36" fillId="34" borderId="16" xfId="0" applyNumberFormat="1" applyFont="1" applyFill="1" applyBorder="1" applyAlignment="1" applyProtection="1">
      <alignment horizontal="right" vertical="center"/>
      <protection/>
    </xf>
    <xf numFmtId="43" fontId="36" fillId="34" borderId="17" xfId="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6" fillId="7" borderId="10" xfId="0" applyFont="1" applyFill="1" applyBorder="1" applyAlignment="1" applyProtection="1">
      <alignment horizontal="center" vertical="center"/>
      <protection locked="0"/>
    </xf>
    <xf numFmtId="0" fontId="36" fillId="7" borderId="12" xfId="0" applyFont="1" applyFill="1" applyBorder="1" applyAlignment="1" applyProtection="1">
      <alignment horizontal="center" vertical="center"/>
      <protection locked="0"/>
    </xf>
    <xf numFmtId="43" fontId="37" fillId="14" borderId="20" xfId="0" applyNumberFormat="1" applyFont="1" applyFill="1" applyBorder="1" applyAlignment="1" applyProtection="1">
      <alignment horizontal="right" vertical="center"/>
      <protection/>
    </xf>
    <xf numFmtId="43" fontId="37" fillId="14" borderId="21" xfId="0" applyNumberFormat="1" applyFont="1" applyFill="1" applyBorder="1" applyAlignment="1" applyProtection="1">
      <alignment horizontal="right" vertical="center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36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7" fillId="35" borderId="22" xfId="0" applyFont="1" applyFill="1" applyBorder="1" applyAlignment="1" applyProtection="1">
      <alignment horizontal="center" vertical="center" wrapText="1"/>
      <protection/>
    </xf>
    <xf numFmtId="0" fontId="37" fillId="35" borderId="23" xfId="0" applyFont="1" applyFill="1" applyBorder="1" applyAlignment="1" applyProtection="1">
      <alignment horizontal="center" vertical="center" wrapText="1"/>
      <protection/>
    </xf>
    <xf numFmtId="0" fontId="37" fillId="33" borderId="24" xfId="0" applyFont="1" applyFill="1" applyBorder="1" applyAlignment="1" applyProtection="1">
      <alignment vertical="center"/>
      <protection/>
    </xf>
    <xf numFmtId="0" fontId="36" fillId="33" borderId="25" xfId="0" applyFont="1" applyFill="1" applyBorder="1" applyAlignment="1" applyProtection="1">
      <alignment vertical="center"/>
      <protection/>
    </xf>
    <xf numFmtId="0" fontId="36" fillId="33" borderId="26" xfId="0" applyFont="1" applyFill="1" applyBorder="1" applyAlignment="1" applyProtection="1">
      <alignment vertical="center"/>
      <protection/>
    </xf>
    <xf numFmtId="0" fontId="38" fillId="0" borderId="27" xfId="0" applyFont="1" applyBorder="1" applyAlignment="1" applyProtection="1">
      <alignment vertical="center"/>
      <protection/>
    </xf>
    <xf numFmtId="0" fontId="36" fillId="0" borderId="11" xfId="0" applyFont="1" applyBorder="1" applyAlignment="1" applyProtection="1">
      <alignment horizontal="center" vertical="center"/>
      <protection/>
    </xf>
    <xf numFmtId="0" fontId="38" fillId="0" borderId="28" xfId="0" applyFont="1" applyBorder="1" applyAlignment="1" applyProtection="1">
      <alignment vertical="center"/>
      <protection/>
    </xf>
    <xf numFmtId="0" fontId="36" fillId="0" borderId="13" xfId="0" applyFont="1" applyBorder="1" applyAlignment="1" applyProtection="1">
      <alignment horizontal="center" vertical="center"/>
      <protection/>
    </xf>
    <xf numFmtId="0" fontId="39" fillId="14" borderId="29" xfId="0" applyFont="1" applyFill="1" applyBorder="1" applyAlignment="1" applyProtection="1">
      <alignment vertical="center"/>
      <protection/>
    </xf>
    <xf numFmtId="0" fontId="37" fillId="14" borderId="14" xfId="0" applyFont="1" applyFill="1" applyBorder="1" applyAlignment="1" applyProtection="1">
      <alignment horizontal="center" vertical="center"/>
      <protection/>
    </xf>
    <xf numFmtId="43" fontId="37" fillId="14" borderId="30" xfId="0" applyNumberFormat="1" applyFont="1" applyFill="1" applyBorder="1" applyAlignment="1" applyProtection="1">
      <alignment horizontal="right" vertical="center"/>
      <protection/>
    </xf>
    <xf numFmtId="0" fontId="37" fillId="14" borderId="31" xfId="0" applyFont="1" applyFill="1" applyBorder="1" applyAlignment="1" applyProtection="1">
      <alignment horizontal="center" vertical="center"/>
      <protection/>
    </xf>
    <xf numFmtId="0" fontId="37" fillId="33" borderId="32" xfId="0" applyFont="1" applyFill="1" applyBorder="1" applyAlignment="1" applyProtection="1">
      <alignment vertical="center"/>
      <protection/>
    </xf>
    <xf numFmtId="0" fontId="37" fillId="33" borderId="16" xfId="0" applyFont="1" applyFill="1" applyBorder="1" applyAlignment="1" applyProtection="1">
      <alignment horizontal="center" vertical="center"/>
      <protection/>
    </xf>
    <xf numFmtId="0" fontId="37" fillId="33" borderId="17" xfId="0" applyFont="1" applyFill="1" applyBorder="1" applyAlignment="1" applyProtection="1">
      <alignment horizontal="center" vertical="center"/>
      <protection/>
    </xf>
    <xf numFmtId="0" fontId="39" fillId="14" borderId="33" xfId="0" applyFont="1" applyFill="1" applyBorder="1" applyAlignment="1" applyProtection="1">
      <alignment vertical="center"/>
      <protection/>
    </xf>
    <xf numFmtId="0" fontId="36" fillId="14" borderId="14" xfId="0" applyFont="1" applyFill="1" applyBorder="1" applyAlignment="1" applyProtection="1">
      <alignment horizontal="center" vertical="center"/>
      <protection/>
    </xf>
    <xf numFmtId="0" fontId="36" fillId="14" borderId="31" xfId="0" applyFont="1" applyFill="1" applyBorder="1" applyAlignment="1" applyProtection="1">
      <alignment horizontal="center" vertical="center"/>
      <protection/>
    </xf>
    <xf numFmtId="0" fontId="37" fillId="34" borderId="32" xfId="0" applyFont="1" applyFill="1" applyBorder="1" applyAlignment="1" applyProtection="1">
      <alignment vertical="center"/>
      <protection/>
    </xf>
    <xf numFmtId="0" fontId="36" fillId="34" borderId="16" xfId="0" applyFont="1" applyFill="1" applyBorder="1" applyAlignment="1" applyProtection="1">
      <alignment horizontal="center" vertical="center"/>
      <protection/>
    </xf>
    <xf numFmtId="0" fontId="36" fillId="34" borderId="17" xfId="0" applyFont="1" applyFill="1" applyBorder="1" applyAlignment="1" applyProtection="1">
      <alignment horizontal="center" vertical="center"/>
      <protection/>
    </xf>
    <xf numFmtId="0" fontId="39" fillId="14" borderId="34" xfId="0" applyFont="1" applyFill="1" applyBorder="1" applyAlignment="1" applyProtection="1">
      <alignment vertical="center"/>
      <protection/>
    </xf>
    <xf numFmtId="0" fontId="36" fillId="0" borderId="35" xfId="0" applyFont="1" applyBorder="1" applyAlignment="1" applyProtection="1">
      <alignment horizontal="center" vertical="center"/>
      <protection/>
    </xf>
    <xf numFmtId="0" fontId="36" fillId="0" borderId="36" xfId="0" applyFont="1" applyBorder="1" applyAlignment="1" applyProtection="1">
      <alignment horizontal="center" vertical="center"/>
      <protection/>
    </xf>
    <xf numFmtId="0" fontId="37" fillId="14" borderId="34" xfId="0" applyFont="1" applyFill="1" applyBorder="1" applyAlignment="1" applyProtection="1">
      <alignment/>
      <protection/>
    </xf>
    <xf numFmtId="0" fontId="36" fillId="14" borderId="30" xfId="0" applyFont="1" applyFill="1" applyBorder="1" applyAlignment="1" applyProtection="1">
      <alignment/>
      <protection/>
    </xf>
    <xf numFmtId="0" fontId="36" fillId="14" borderId="37" xfId="0" applyFont="1" applyFill="1" applyBorder="1" applyAlignment="1" applyProtection="1">
      <alignment/>
      <protection/>
    </xf>
    <xf numFmtId="0" fontId="36" fillId="14" borderId="38" xfId="0" applyFont="1" applyFill="1" applyBorder="1" applyAlignment="1" applyProtection="1">
      <alignment/>
      <protection/>
    </xf>
    <xf numFmtId="43" fontId="0" fillId="0" borderId="0" xfId="0" applyNumberFormat="1" applyAlignment="1">
      <alignment/>
    </xf>
    <xf numFmtId="43" fontId="36" fillId="0" borderId="39" xfId="0" applyNumberFormat="1" applyFont="1" applyBorder="1" applyAlignment="1" applyProtection="1">
      <alignment horizontal="right" vertical="center"/>
      <protection/>
    </xf>
    <xf numFmtId="43" fontId="37" fillId="14" borderId="40" xfId="0" applyNumberFormat="1" applyFont="1" applyFill="1" applyBorder="1" applyAlignment="1" applyProtection="1">
      <alignment horizontal="right" vertical="center"/>
      <protection/>
    </xf>
    <xf numFmtId="43" fontId="37" fillId="14" borderId="30" xfId="0" applyNumberFormat="1" applyFont="1" applyFill="1" applyBorder="1" applyAlignment="1">
      <alignment horizontal="right" vertical="center"/>
    </xf>
    <xf numFmtId="43" fontId="37" fillId="14" borderId="14" xfId="0" applyNumberFormat="1" applyFont="1" applyFill="1" applyBorder="1" applyAlignment="1">
      <alignment horizontal="right" vertical="center"/>
    </xf>
    <xf numFmtId="0" fontId="37" fillId="35" borderId="41" xfId="0" applyFont="1" applyFill="1" applyBorder="1" applyAlignment="1" applyProtection="1">
      <alignment horizontal="center" vertical="center" wrapText="1"/>
      <protection/>
    </xf>
    <xf numFmtId="0" fontId="37" fillId="35" borderId="42" xfId="0" applyFont="1" applyFill="1" applyBorder="1" applyAlignment="1" applyProtection="1">
      <alignment horizontal="center" vertical="center" wrapText="1"/>
      <protection/>
    </xf>
    <xf numFmtId="0" fontId="37" fillId="35" borderId="43" xfId="0" applyFont="1" applyFill="1" applyBorder="1" applyAlignment="1" applyProtection="1">
      <alignment horizontal="center" vertical="center" wrapText="1"/>
      <protection/>
    </xf>
    <xf numFmtId="0" fontId="37" fillId="35" borderId="44" xfId="0" applyFont="1" applyFill="1" applyBorder="1" applyAlignment="1" applyProtection="1">
      <alignment horizontal="center" vertical="center" wrapText="1"/>
      <protection/>
    </xf>
    <xf numFmtId="0" fontId="37" fillId="35" borderId="45" xfId="0" applyFont="1" applyFill="1" applyBorder="1" applyAlignment="1" applyProtection="1">
      <alignment horizontal="center" vertical="center" wrapText="1"/>
      <protection/>
    </xf>
    <xf numFmtId="0" fontId="37" fillId="35" borderId="46" xfId="0" applyFont="1" applyFill="1" applyBorder="1" applyAlignment="1" applyProtection="1">
      <alignment horizontal="center" vertical="center" wrapText="1"/>
      <protection/>
    </xf>
    <xf numFmtId="0" fontId="37" fillId="35" borderId="47" xfId="0" applyFont="1" applyFill="1" applyBorder="1" applyAlignment="1" applyProtection="1">
      <alignment horizontal="center" vertical="center"/>
      <protection/>
    </xf>
    <xf numFmtId="0" fontId="37" fillId="35" borderId="48" xfId="0" applyFont="1" applyFill="1" applyBorder="1" applyAlignment="1" applyProtection="1">
      <alignment horizontal="center" vertical="center"/>
      <protection/>
    </xf>
    <xf numFmtId="0" fontId="37" fillId="35" borderId="45" xfId="0" applyFont="1" applyFill="1" applyBorder="1" applyAlignment="1" applyProtection="1">
      <alignment horizontal="center" vertical="center"/>
      <protection/>
    </xf>
    <xf numFmtId="0" fontId="37" fillId="35" borderId="46" xfId="0" applyFont="1" applyFill="1" applyBorder="1" applyAlignment="1" applyProtection="1">
      <alignment horizontal="center" vertical="center"/>
      <protection/>
    </xf>
    <xf numFmtId="0" fontId="37" fillId="35" borderId="49" xfId="0" applyFont="1" applyFill="1" applyBorder="1" applyAlignment="1" applyProtection="1">
      <alignment horizontal="center" vertical="center" wrapText="1"/>
      <protection/>
    </xf>
    <xf numFmtId="0" fontId="37" fillId="35" borderId="5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95" zoomScaleNormal="95" zoomScalePageLayoutView="0" workbookViewId="0" topLeftCell="A1">
      <selection activeCell="D5" sqref="D5"/>
    </sheetView>
  </sheetViews>
  <sheetFormatPr defaultColWidth="9.140625" defaultRowHeight="15"/>
  <cols>
    <col min="1" max="1" width="31.8515625" style="0" customWidth="1"/>
    <col min="2" max="3" width="13.140625" style="0" customWidth="1"/>
    <col min="4" max="4" width="6.8515625" style="0" customWidth="1"/>
    <col min="5" max="8" width="18.7109375" style="0" customWidth="1"/>
    <col min="9" max="9" width="10.7109375" style="0" customWidth="1"/>
    <col min="10" max="10" width="18.421875" style="0" customWidth="1"/>
    <col min="11" max="11" width="18.28125" style="0" customWidth="1"/>
  </cols>
  <sheetData>
    <row r="1" spans="1:11" ht="15.7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4" customHeight="1" thickTop="1">
      <c r="A2" s="66" t="s">
        <v>23</v>
      </c>
      <c r="B2" s="68" t="s">
        <v>22</v>
      </c>
      <c r="C2" s="64" t="s">
        <v>41</v>
      </c>
      <c r="D2" s="64" t="s">
        <v>37</v>
      </c>
      <c r="E2" s="70" t="s">
        <v>29</v>
      </c>
      <c r="F2" s="71"/>
      <c r="G2" s="62" t="s">
        <v>40</v>
      </c>
      <c r="H2" s="63"/>
      <c r="I2" s="64" t="s">
        <v>32</v>
      </c>
      <c r="J2" s="64" t="s">
        <v>38</v>
      </c>
      <c r="K2" s="60" t="s">
        <v>31</v>
      </c>
    </row>
    <row r="3" spans="1:11" ht="21.75" customHeight="1" thickBot="1">
      <c r="A3" s="67"/>
      <c r="B3" s="69"/>
      <c r="C3" s="65"/>
      <c r="D3" s="65"/>
      <c r="E3" s="26" t="s">
        <v>0</v>
      </c>
      <c r="F3" s="26" t="s">
        <v>1</v>
      </c>
      <c r="G3" s="26" t="s">
        <v>0</v>
      </c>
      <c r="H3" s="27" t="s">
        <v>1</v>
      </c>
      <c r="I3" s="65"/>
      <c r="J3" s="65"/>
      <c r="K3" s="61"/>
    </row>
    <row r="4" spans="1:11" ht="15.75">
      <c r="A4" s="28" t="s">
        <v>33</v>
      </c>
      <c r="B4" s="29"/>
      <c r="C4" s="29"/>
      <c r="D4" s="29"/>
      <c r="E4" s="29"/>
      <c r="F4" s="29"/>
      <c r="G4" s="29"/>
      <c r="H4" s="30"/>
      <c r="I4" s="29"/>
      <c r="J4" s="29"/>
      <c r="K4" s="30"/>
    </row>
    <row r="5" spans="1:11" ht="15.75">
      <c r="A5" s="31" t="s">
        <v>2</v>
      </c>
      <c r="B5" s="23" t="s">
        <v>3</v>
      </c>
      <c r="C5" s="23">
        <v>114</v>
      </c>
      <c r="D5" s="19"/>
      <c r="E5" s="1"/>
      <c r="F5" s="2">
        <f aca="true" t="shared" si="0" ref="F5:F10">E5*(1+D5/100)</f>
        <v>0</v>
      </c>
      <c r="G5" s="2">
        <f aca="true" t="shared" si="1" ref="G5:G10">C5*E5</f>
        <v>0</v>
      </c>
      <c r="H5" s="3">
        <f aca="true" t="shared" si="2" ref="H5:H10">C5*F5</f>
        <v>0</v>
      </c>
      <c r="I5" s="23"/>
      <c r="J5" s="23"/>
      <c r="K5" s="32"/>
    </row>
    <row r="6" spans="1:11" ht="15.75">
      <c r="A6" s="31" t="s">
        <v>4</v>
      </c>
      <c r="B6" s="23" t="s">
        <v>3</v>
      </c>
      <c r="C6" s="23">
        <v>84</v>
      </c>
      <c r="D6" s="19"/>
      <c r="E6" s="1"/>
      <c r="F6" s="2">
        <f t="shared" si="0"/>
        <v>0</v>
      </c>
      <c r="G6" s="2">
        <f t="shared" si="1"/>
        <v>0</v>
      </c>
      <c r="H6" s="3">
        <f t="shared" si="2"/>
        <v>0</v>
      </c>
      <c r="I6" s="23"/>
      <c r="J6" s="23"/>
      <c r="K6" s="32"/>
    </row>
    <row r="7" spans="1:11" ht="15.75">
      <c r="A7" s="31" t="s">
        <v>5</v>
      </c>
      <c r="B7" s="23" t="s">
        <v>3</v>
      </c>
      <c r="C7" s="23">
        <v>300</v>
      </c>
      <c r="D7" s="19"/>
      <c r="E7" s="1"/>
      <c r="F7" s="2">
        <f t="shared" si="0"/>
        <v>0</v>
      </c>
      <c r="G7" s="2">
        <f t="shared" si="1"/>
        <v>0</v>
      </c>
      <c r="H7" s="3">
        <f t="shared" si="2"/>
        <v>0</v>
      </c>
      <c r="I7" s="23"/>
      <c r="J7" s="23"/>
      <c r="K7" s="32"/>
    </row>
    <row r="8" spans="1:11" ht="15.75">
      <c r="A8" s="31" t="s">
        <v>6</v>
      </c>
      <c r="B8" s="23" t="s">
        <v>3</v>
      </c>
      <c r="C8" s="23">
        <v>120</v>
      </c>
      <c r="D8" s="19"/>
      <c r="E8" s="1"/>
      <c r="F8" s="2">
        <f t="shared" si="0"/>
        <v>0</v>
      </c>
      <c r="G8" s="2">
        <f t="shared" si="1"/>
        <v>0</v>
      </c>
      <c r="H8" s="3">
        <f t="shared" si="2"/>
        <v>0</v>
      </c>
      <c r="I8" s="23"/>
      <c r="J8" s="23"/>
      <c r="K8" s="32"/>
    </row>
    <row r="9" spans="1:11" ht="15.75">
      <c r="A9" s="31" t="s">
        <v>30</v>
      </c>
      <c r="B9" s="23" t="s">
        <v>3</v>
      </c>
      <c r="C9" s="23">
        <v>48</v>
      </c>
      <c r="D9" s="19"/>
      <c r="E9" s="1"/>
      <c r="F9" s="2">
        <f t="shared" si="0"/>
        <v>0</v>
      </c>
      <c r="G9" s="2">
        <f t="shared" si="1"/>
        <v>0</v>
      </c>
      <c r="H9" s="3">
        <f t="shared" si="2"/>
        <v>0</v>
      </c>
      <c r="I9" s="23"/>
      <c r="J9" s="23"/>
      <c r="K9" s="32"/>
    </row>
    <row r="10" spans="1:11" ht="16.5" thickBot="1">
      <c r="A10" s="33" t="s">
        <v>7</v>
      </c>
      <c r="B10" s="24" t="s">
        <v>3</v>
      </c>
      <c r="C10" s="24">
        <v>135</v>
      </c>
      <c r="D10" s="20"/>
      <c r="E10" s="4"/>
      <c r="F10" s="5">
        <f t="shared" si="0"/>
        <v>0</v>
      </c>
      <c r="G10" s="2">
        <f t="shared" si="1"/>
        <v>0</v>
      </c>
      <c r="H10" s="6">
        <f t="shared" si="2"/>
        <v>0</v>
      </c>
      <c r="I10" s="24"/>
      <c r="J10" s="24"/>
      <c r="K10" s="34"/>
    </row>
    <row r="11" spans="1:11" ht="17.25" thickBot="1" thickTop="1">
      <c r="A11" s="35" t="s">
        <v>24</v>
      </c>
      <c r="B11" s="36"/>
      <c r="C11" s="36"/>
      <c r="D11" s="36"/>
      <c r="E11" s="7"/>
      <c r="F11" s="58"/>
      <c r="G11" s="57">
        <f>SUM(G5:G10)</f>
        <v>0</v>
      </c>
      <c r="H11" s="8">
        <f>SUM(H5:H10)</f>
        <v>0</v>
      </c>
      <c r="I11" s="36"/>
      <c r="J11" s="36"/>
      <c r="K11" s="38"/>
    </row>
    <row r="12" spans="1:11" ht="16.5" thickTop="1">
      <c r="A12" s="39" t="s">
        <v>34</v>
      </c>
      <c r="B12" s="40"/>
      <c r="C12" s="40"/>
      <c r="D12" s="40"/>
      <c r="E12" s="9"/>
      <c r="F12" s="10"/>
      <c r="G12" s="10"/>
      <c r="H12" s="11"/>
      <c r="I12" s="40"/>
      <c r="J12" s="40"/>
      <c r="K12" s="41"/>
    </row>
    <row r="13" spans="1:11" ht="16.5" thickBot="1">
      <c r="A13" s="33" t="s">
        <v>8</v>
      </c>
      <c r="B13" s="24" t="s">
        <v>3</v>
      </c>
      <c r="C13" s="24">
        <v>140</v>
      </c>
      <c r="D13" s="20"/>
      <c r="E13" s="4"/>
      <c r="F13" s="5">
        <f>E13*(1+D13/100)</f>
        <v>0</v>
      </c>
      <c r="G13" s="2">
        <f>C13*E13</f>
        <v>0</v>
      </c>
      <c r="H13" s="6">
        <f>C13*F13</f>
        <v>0</v>
      </c>
      <c r="I13" s="24"/>
      <c r="J13" s="24"/>
      <c r="K13" s="34"/>
    </row>
    <row r="14" spans="1:11" ht="17.25" thickBot="1" thickTop="1">
      <c r="A14" s="42" t="s">
        <v>28</v>
      </c>
      <c r="B14" s="36"/>
      <c r="C14" s="36"/>
      <c r="D14" s="36"/>
      <c r="E14" s="7"/>
      <c r="F14" s="59"/>
      <c r="G14" s="12">
        <f>SUM(G13:G13)</f>
        <v>0</v>
      </c>
      <c r="H14" s="13">
        <f>SUM(H13:H13)</f>
        <v>0</v>
      </c>
      <c r="I14" s="36"/>
      <c r="J14" s="36"/>
      <c r="K14" s="38"/>
    </row>
    <row r="15" spans="1:11" ht="16.5" thickTop="1">
      <c r="A15" s="39" t="s">
        <v>39</v>
      </c>
      <c r="B15" s="40"/>
      <c r="C15" s="40"/>
      <c r="D15" s="40"/>
      <c r="E15" s="9"/>
      <c r="F15" s="10"/>
      <c r="G15" s="10"/>
      <c r="H15" s="11"/>
      <c r="I15" s="40"/>
      <c r="J15" s="40"/>
      <c r="K15" s="41"/>
    </row>
    <row r="16" spans="1:11" ht="15.75">
      <c r="A16" s="31" t="s">
        <v>9</v>
      </c>
      <c r="B16" s="23" t="s">
        <v>3</v>
      </c>
      <c r="C16" s="23">
        <v>216</v>
      </c>
      <c r="D16" s="19"/>
      <c r="E16" s="1"/>
      <c r="F16" s="2">
        <f>E16*(1+D16/100)</f>
        <v>0</v>
      </c>
      <c r="G16" s="2">
        <f>C16*E16</f>
        <v>0</v>
      </c>
      <c r="H16" s="3">
        <f>C16*F16</f>
        <v>0</v>
      </c>
      <c r="I16" s="23"/>
      <c r="J16" s="23"/>
      <c r="K16" s="32"/>
    </row>
    <row r="17" spans="1:11" ht="15.75">
      <c r="A17" s="31" t="s">
        <v>10</v>
      </c>
      <c r="B17" s="23" t="s">
        <v>3</v>
      </c>
      <c r="C17" s="23">
        <v>174</v>
      </c>
      <c r="D17" s="19"/>
      <c r="E17" s="1"/>
      <c r="F17" s="2">
        <f>E17*(1+D17/100)</f>
        <v>0</v>
      </c>
      <c r="G17" s="2">
        <f>C17*E17</f>
        <v>0</v>
      </c>
      <c r="H17" s="3">
        <f>C17*F17</f>
        <v>0</v>
      </c>
      <c r="I17" s="23"/>
      <c r="J17" s="23"/>
      <c r="K17" s="32"/>
    </row>
    <row r="18" spans="1:11" ht="16.5" thickBot="1">
      <c r="A18" s="33" t="s">
        <v>11</v>
      </c>
      <c r="B18" s="24" t="s">
        <v>3</v>
      </c>
      <c r="C18" s="24">
        <v>294</v>
      </c>
      <c r="D18" s="20"/>
      <c r="E18" s="4"/>
      <c r="F18" s="5">
        <f>E18*(1+D18/100)</f>
        <v>0</v>
      </c>
      <c r="G18" s="56">
        <f>C18*E18</f>
        <v>0</v>
      </c>
      <c r="H18" s="6">
        <f>C18*F18</f>
        <v>0</v>
      </c>
      <c r="I18" s="24"/>
      <c r="J18" s="24"/>
      <c r="K18" s="34"/>
    </row>
    <row r="19" spans="1:11" ht="17.25" thickBot="1" thickTop="1">
      <c r="A19" s="35" t="s">
        <v>25</v>
      </c>
      <c r="B19" s="43"/>
      <c r="C19" s="43"/>
      <c r="D19" s="43"/>
      <c r="E19" s="7"/>
      <c r="F19" s="59"/>
      <c r="G19" s="57">
        <f>SUM(G16:G18)</f>
        <v>0</v>
      </c>
      <c r="H19" s="8">
        <f>SUM(H16:H18)</f>
        <v>0</v>
      </c>
      <c r="I19" s="43"/>
      <c r="J19" s="43"/>
      <c r="K19" s="44"/>
    </row>
    <row r="20" spans="1:11" ht="16.5" thickTop="1">
      <c r="A20" s="45" t="s">
        <v>35</v>
      </c>
      <c r="B20" s="46"/>
      <c r="C20" s="46"/>
      <c r="D20" s="46"/>
      <c r="E20" s="14"/>
      <c r="F20" s="15"/>
      <c r="G20" s="15"/>
      <c r="H20" s="16"/>
      <c r="I20" s="46"/>
      <c r="J20" s="46"/>
      <c r="K20" s="47"/>
    </row>
    <row r="21" spans="1:11" ht="15.75">
      <c r="A21" s="31" t="s">
        <v>12</v>
      </c>
      <c r="B21" s="23" t="s">
        <v>3</v>
      </c>
      <c r="C21" s="23">
        <v>486</v>
      </c>
      <c r="D21" s="19"/>
      <c r="E21" s="1"/>
      <c r="F21" s="2">
        <f aca="true" t="shared" si="3" ref="F21:F27">E21*(1+D21/100)</f>
        <v>0</v>
      </c>
      <c r="G21" s="2">
        <f aca="true" t="shared" si="4" ref="G21:G27">C21*E21</f>
        <v>0</v>
      </c>
      <c r="H21" s="3">
        <f aca="true" t="shared" si="5" ref="H21:H27">C21*F21</f>
        <v>0</v>
      </c>
      <c r="I21" s="23"/>
      <c r="J21" s="23"/>
      <c r="K21" s="32"/>
    </row>
    <row r="22" spans="1:11" ht="15.75">
      <c r="A22" s="31" t="s">
        <v>13</v>
      </c>
      <c r="B22" s="23" t="s">
        <v>3</v>
      </c>
      <c r="C22" s="23">
        <v>510</v>
      </c>
      <c r="D22" s="19"/>
      <c r="E22" s="1"/>
      <c r="F22" s="2">
        <f t="shared" si="3"/>
        <v>0</v>
      </c>
      <c r="G22" s="2">
        <f t="shared" si="4"/>
        <v>0</v>
      </c>
      <c r="H22" s="3">
        <f t="shared" si="5"/>
        <v>0</v>
      </c>
      <c r="I22" s="23"/>
      <c r="J22" s="23"/>
      <c r="K22" s="32"/>
    </row>
    <row r="23" spans="1:11" ht="15.75">
      <c r="A23" s="31" t="s">
        <v>11</v>
      </c>
      <c r="B23" s="23" t="s">
        <v>3</v>
      </c>
      <c r="C23" s="23">
        <v>162</v>
      </c>
      <c r="D23" s="19"/>
      <c r="E23" s="1"/>
      <c r="F23" s="2">
        <f t="shared" si="3"/>
        <v>0</v>
      </c>
      <c r="G23" s="2">
        <f t="shared" si="4"/>
        <v>0</v>
      </c>
      <c r="H23" s="3">
        <f t="shared" si="5"/>
        <v>0</v>
      </c>
      <c r="I23" s="23"/>
      <c r="J23" s="23"/>
      <c r="K23" s="32"/>
    </row>
    <row r="24" spans="1:11" ht="15.75">
      <c r="A24" s="31" t="s">
        <v>14</v>
      </c>
      <c r="B24" s="23" t="s">
        <v>3</v>
      </c>
      <c r="C24" s="23">
        <v>144</v>
      </c>
      <c r="D24" s="19"/>
      <c r="E24" s="1"/>
      <c r="F24" s="2">
        <f t="shared" si="3"/>
        <v>0</v>
      </c>
      <c r="G24" s="2">
        <f t="shared" si="4"/>
        <v>0</v>
      </c>
      <c r="H24" s="3">
        <f t="shared" si="5"/>
        <v>0</v>
      </c>
      <c r="I24" s="23"/>
      <c r="J24" s="23"/>
      <c r="K24" s="32"/>
    </row>
    <row r="25" spans="1:11" ht="15.75">
      <c r="A25" s="31" t="s">
        <v>10</v>
      </c>
      <c r="B25" s="23" t="s">
        <v>3</v>
      </c>
      <c r="C25" s="23">
        <v>396</v>
      </c>
      <c r="D25" s="19"/>
      <c r="E25" s="1"/>
      <c r="F25" s="2">
        <f t="shared" si="3"/>
        <v>0</v>
      </c>
      <c r="G25" s="2">
        <f t="shared" si="4"/>
        <v>0</v>
      </c>
      <c r="H25" s="3">
        <f t="shared" si="5"/>
        <v>0</v>
      </c>
      <c r="I25" s="23"/>
      <c r="J25" s="23"/>
      <c r="K25" s="32"/>
    </row>
    <row r="26" spans="1:11" ht="15.75">
      <c r="A26" s="31" t="s">
        <v>15</v>
      </c>
      <c r="B26" s="23" t="s">
        <v>3</v>
      </c>
      <c r="C26" s="23">
        <v>270</v>
      </c>
      <c r="D26" s="19"/>
      <c r="E26" s="1"/>
      <c r="F26" s="2">
        <f t="shared" si="3"/>
        <v>0</v>
      </c>
      <c r="G26" s="2">
        <f t="shared" si="4"/>
        <v>0</v>
      </c>
      <c r="H26" s="3">
        <f t="shared" si="5"/>
        <v>0</v>
      </c>
      <c r="I26" s="23"/>
      <c r="J26" s="23"/>
      <c r="K26" s="32"/>
    </row>
    <row r="27" spans="1:11" ht="16.5" thickBot="1">
      <c r="A27" s="33" t="s">
        <v>16</v>
      </c>
      <c r="B27" s="24" t="s">
        <v>3</v>
      </c>
      <c r="C27" s="24">
        <v>108</v>
      </c>
      <c r="D27" s="20"/>
      <c r="E27" s="4"/>
      <c r="F27" s="5">
        <f t="shared" si="3"/>
        <v>0</v>
      </c>
      <c r="G27" s="2">
        <f t="shared" si="4"/>
        <v>0</v>
      </c>
      <c r="H27" s="6">
        <f t="shared" si="5"/>
        <v>0</v>
      </c>
      <c r="I27" s="24"/>
      <c r="J27" s="24"/>
      <c r="K27" s="34"/>
    </row>
    <row r="28" spans="1:11" ht="17.25" thickBot="1" thickTop="1">
      <c r="A28" s="48" t="s">
        <v>27</v>
      </c>
      <c r="B28" s="36"/>
      <c r="C28" s="36"/>
      <c r="D28" s="36"/>
      <c r="E28" s="7"/>
      <c r="F28" s="59"/>
      <c r="G28" s="57">
        <f>SUM(G21:G27)</f>
        <v>0</v>
      </c>
      <c r="H28" s="8">
        <f>SUM(H21:H27)</f>
        <v>0</v>
      </c>
      <c r="I28" s="36"/>
      <c r="J28" s="36"/>
      <c r="K28" s="38"/>
    </row>
    <row r="29" spans="1:11" ht="16.5" thickTop="1">
      <c r="A29" s="45" t="s">
        <v>36</v>
      </c>
      <c r="B29" s="46"/>
      <c r="C29" s="46"/>
      <c r="D29" s="46"/>
      <c r="E29" s="14"/>
      <c r="F29" s="15"/>
      <c r="G29" s="15"/>
      <c r="H29" s="16"/>
      <c r="I29" s="46"/>
      <c r="J29" s="46"/>
      <c r="K29" s="47"/>
    </row>
    <row r="30" spans="1:11" ht="15.75">
      <c r="A30" s="31" t="s">
        <v>12</v>
      </c>
      <c r="B30" s="23" t="s">
        <v>3</v>
      </c>
      <c r="C30" s="23">
        <v>120</v>
      </c>
      <c r="D30" s="19"/>
      <c r="E30" s="1"/>
      <c r="F30" s="2">
        <f aca="true" t="shared" si="6" ref="F30:F35">E30*(1+D30/100)</f>
        <v>0</v>
      </c>
      <c r="G30" s="2">
        <f aca="true" t="shared" si="7" ref="G30:G35">C30*E30</f>
        <v>0</v>
      </c>
      <c r="H30" s="3">
        <f aca="true" t="shared" si="8" ref="H30:H35">C30*F30</f>
        <v>0</v>
      </c>
      <c r="I30" s="23"/>
      <c r="J30" s="23"/>
      <c r="K30" s="32"/>
    </row>
    <row r="31" spans="1:11" ht="15.75">
      <c r="A31" s="31" t="s">
        <v>17</v>
      </c>
      <c r="B31" s="23" t="s">
        <v>3</v>
      </c>
      <c r="C31" s="23">
        <v>85</v>
      </c>
      <c r="D31" s="19"/>
      <c r="E31" s="1"/>
      <c r="F31" s="2">
        <f t="shared" si="6"/>
        <v>0</v>
      </c>
      <c r="G31" s="2">
        <f t="shared" si="7"/>
        <v>0</v>
      </c>
      <c r="H31" s="3">
        <f t="shared" si="8"/>
        <v>0</v>
      </c>
      <c r="I31" s="23"/>
      <c r="J31" s="23"/>
      <c r="K31" s="32"/>
    </row>
    <row r="32" spans="1:11" ht="15.75">
      <c r="A32" s="31" t="s">
        <v>18</v>
      </c>
      <c r="B32" s="23" t="s">
        <v>3</v>
      </c>
      <c r="C32" s="23">
        <v>36</v>
      </c>
      <c r="D32" s="19"/>
      <c r="E32" s="1"/>
      <c r="F32" s="2">
        <f t="shared" si="6"/>
        <v>0</v>
      </c>
      <c r="G32" s="2">
        <f t="shared" si="7"/>
        <v>0</v>
      </c>
      <c r="H32" s="3">
        <f t="shared" si="8"/>
        <v>0</v>
      </c>
      <c r="I32" s="23"/>
      <c r="J32" s="23"/>
      <c r="K32" s="32"/>
    </row>
    <row r="33" spans="1:11" ht="15.75">
      <c r="A33" s="31" t="s">
        <v>19</v>
      </c>
      <c r="B33" s="23" t="s">
        <v>3</v>
      </c>
      <c r="C33" s="23">
        <v>30</v>
      </c>
      <c r="D33" s="19"/>
      <c r="E33" s="1"/>
      <c r="F33" s="2">
        <f t="shared" si="6"/>
        <v>0</v>
      </c>
      <c r="G33" s="2">
        <f t="shared" si="7"/>
        <v>0</v>
      </c>
      <c r="H33" s="3">
        <f t="shared" si="8"/>
        <v>0</v>
      </c>
      <c r="I33" s="23"/>
      <c r="J33" s="23"/>
      <c r="K33" s="32"/>
    </row>
    <row r="34" spans="1:11" ht="15.75">
      <c r="A34" s="31" t="s">
        <v>20</v>
      </c>
      <c r="B34" s="23" t="s">
        <v>3</v>
      </c>
      <c r="C34" s="23">
        <v>236</v>
      </c>
      <c r="D34" s="19"/>
      <c r="E34" s="1"/>
      <c r="F34" s="2">
        <f t="shared" si="6"/>
        <v>0</v>
      </c>
      <c r="G34" s="2">
        <f t="shared" si="7"/>
        <v>0</v>
      </c>
      <c r="H34" s="3">
        <f t="shared" si="8"/>
        <v>0</v>
      </c>
      <c r="I34" s="23"/>
      <c r="J34" s="23"/>
      <c r="K34" s="32"/>
    </row>
    <row r="35" spans="1:11" ht="16.5" thickBot="1">
      <c r="A35" s="33" t="s">
        <v>21</v>
      </c>
      <c r="B35" s="24" t="s">
        <v>3</v>
      </c>
      <c r="C35" s="24">
        <v>100</v>
      </c>
      <c r="D35" s="20"/>
      <c r="E35" s="4"/>
      <c r="F35" s="5">
        <f t="shared" si="6"/>
        <v>0</v>
      </c>
      <c r="G35" s="5">
        <f t="shared" si="7"/>
        <v>0</v>
      </c>
      <c r="H35" s="6">
        <f t="shared" si="8"/>
        <v>0</v>
      </c>
      <c r="I35" s="49"/>
      <c r="J35" s="49"/>
      <c r="K35" s="50"/>
    </row>
    <row r="36" spans="1:11" ht="17.25" thickBot="1" thickTop="1">
      <c r="A36" s="51" t="s">
        <v>26</v>
      </c>
      <c r="B36" s="52"/>
      <c r="C36" s="52"/>
      <c r="D36" s="52"/>
      <c r="E36" s="37"/>
      <c r="F36" s="37"/>
      <c r="G36" s="21">
        <f>SUM(G30:G35)</f>
        <v>0</v>
      </c>
      <c r="H36" s="22">
        <f>SUM(H30:H35)</f>
        <v>0</v>
      </c>
      <c r="I36" s="53"/>
      <c r="J36" s="53"/>
      <c r="K36" s="54"/>
    </row>
    <row r="37" spans="1:8" ht="16.5" thickTop="1">
      <c r="A37" s="17"/>
      <c r="B37" s="17"/>
      <c r="C37" s="17"/>
      <c r="D37" s="17"/>
      <c r="E37" s="18"/>
      <c r="F37" s="18"/>
      <c r="G37" s="18"/>
      <c r="H37" s="18"/>
    </row>
    <row r="38" ht="15">
      <c r="G38" s="55"/>
    </row>
  </sheetData>
  <sheetProtection sheet="1"/>
  <mergeCells count="9">
    <mergeCell ref="K2:K3"/>
    <mergeCell ref="G2:H2"/>
    <mergeCell ref="D2:D3"/>
    <mergeCell ref="A2:A3"/>
    <mergeCell ref="B2:B3"/>
    <mergeCell ref="E2:F2"/>
    <mergeCell ref="C2:C3"/>
    <mergeCell ref="I2:I3"/>
    <mergeCell ref="J2:J3"/>
  </mergeCells>
  <printOptions horizontalCentered="1"/>
  <pageMargins left="0.7086614173228347" right="0.7086614173228347" top="1.1023622047244095" bottom="0.5511811023622047" header="0.5905511811023623" footer="0.31496062992125984"/>
  <pageSetup fitToHeight="1" fitToWidth="1" horizontalDpi="600" verticalDpi="600" orientation="landscape" paperSize="9" scale="69" r:id="rId1"/>
  <headerFooter>
    <oddHeader>&amp;L&amp;"Times,Tučné"&amp;12&amp;URámcová kupní smlouva
&amp;UPříloha (ceník)&amp;C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Radovan Horak</cp:lastModifiedBy>
  <cp:lastPrinted>2018-10-03T08:25:01Z</cp:lastPrinted>
  <dcterms:created xsi:type="dcterms:W3CDTF">2018-09-20T10:19:54Z</dcterms:created>
  <dcterms:modified xsi:type="dcterms:W3CDTF">2018-10-03T13:08:35Z</dcterms:modified>
  <cp:category/>
  <cp:version/>
  <cp:contentType/>
  <cp:contentStatus/>
</cp:coreProperties>
</file>