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7305" activeTab="0"/>
  </bookViews>
  <sheets>
    <sheet name="CN" sheetId="1" r:id="rId1"/>
  </sheets>
  <definedNames>
    <definedName name="_xlnm.Print_Area" localSheetId="0">'CN'!$A$1:$K$259</definedName>
  </definedNames>
  <calcPr fullCalcOnLoad="1"/>
</workbook>
</file>

<file path=xl/sharedStrings.xml><?xml version="1.0" encoding="utf-8"?>
<sst xmlns="http://schemas.openxmlformats.org/spreadsheetml/2006/main" count="497" uniqueCount="172">
  <si>
    <t>Pol.</t>
  </si>
  <si>
    <t>Popis</t>
  </si>
  <si>
    <t>Rozměry</t>
  </si>
  <si>
    <t>ks</t>
  </si>
  <si>
    <t>Nábytek</t>
  </si>
  <si>
    <t>Ostatní</t>
  </si>
  <si>
    <t>cena / ks bez DPH</t>
  </si>
  <si>
    <t>DPH / ks</t>
  </si>
  <si>
    <t>cena / ks s  DPH</t>
  </si>
  <si>
    <t>cena  celkem  bez DPH</t>
  </si>
  <si>
    <t>DPH celkem</t>
  </si>
  <si>
    <t>cena celkem včetně DPH</t>
  </si>
  <si>
    <t>DPH</t>
  </si>
  <si>
    <t xml:space="preserve">   celkem</t>
  </si>
  <si>
    <t>Cena celkem bez DPH</t>
  </si>
  <si>
    <t>…………………………………………………………………………….</t>
  </si>
  <si>
    <t>…………………………………………………………………………………………</t>
  </si>
  <si>
    <t>Cena celkem včetně DPH</t>
  </si>
  <si>
    <t>………………………………………………………………………………………………………</t>
  </si>
  <si>
    <t xml:space="preserve">Rekapitulace </t>
  </si>
  <si>
    <t>CELKEM za místnost</t>
  </si>
  <si>
    <t>Mezisoučet</t>
  </si>
  <si>
    <t>CELKEM za ostatní</t>
  </si>
  <si>
    <t>Sedací nábytek</t>
  </si>
  <si>
    <t>Daň z přidané hodnoty bude účtována ve výši dle zákona č.235/2004 Sb., o dani z přidané hodnoty, ve znění pozdějších předpisů platných ke dni zdanitelného plnění.</t>
  </si>
  <si>
    <t>S1</t>
  </si>
  <si>
    <t>S2</t>
  </si>
  <si>
    <t>S3</t>
  </si>
  <si>
    <t>S4</t>
  </si>
  <si>
    <t>S5</t>
  </si>
  <si>
    <t>A1</t>
  </si>
  <si>
    <t>A2</t>
  </si>
  <si>
    <t>A3</t>
  </si>
  <si>
    <t>A4</t>
  </si>
  <si>
    <t>A5</t>
  </si>
  <si>
    <t>KKT1</t>
  </si>
  <si>
    <t>A6</t>
  </si>
  <si>
    <t>A8</t>
  </si>
  <si>
    <t>K3</t>
  </si>
  <si>
    <t>596×545×820</t>
  </si>
  <si>
    <t>K2</t>
  </si>
  <si>
    <t>PT</t>
  </si>
  <si>
    <t>428×586×649</t>
  </si>
  <si>
    <t>H</t>
  </si>
  <si>
    <t>L1</t>
  </si>
  <si>
    <t>Koupelnové doplňky</t>
  </si>
  <si>
    <t>OK1</t>
  </si>
  <si>
    <t>ZR1</t>
  </si>
  <si>
    <t>DM1</t>
  </si>
  <si>
    <t>ZWc</t>
  </si>
  <si>
    <t>OK2</t>
  </si>
  <si>
    <t>ZHs</t>
  </si>
  <si>
    <t>189 PŘÍPRAVNA</t>
  </si>
  <si>
    <t>K1</t>
  </si>
  <si>
    <t>3100×600×2100</t>
  </si>
  <si>
    <t>Skříň policová - uzavřená dvířky. 4x nastavitelná police, úchytky, rektifikační nohy. Miskové naložené závěsy Blum s tlumením Korpus včetně dvířek DTDL tl. 18mm, záda HDF tl. 3mm</t>
  </si>
  <si>
    <t>800x500x2000</t>
  </si>
  <si>
    <t>LE1</t>
  </si>
  <si>
    <t>Chladnička nízka, podstavná. Objem 144l</t>
  </si>
  <si>
    <t>596x545x820</t>
  </si>
  <si>
    <t>Ž4</t>
  </si>
  <si>
    <t>Židle - kovová podnož, čalouněný sedák a opěradlo, bez područek</t>
  </si>
  <si>
    <t>600x550x800</t>
  </si>
  <si>
    <t>Ž2</t>
  </si>
  <si>
    <t>Židle - kovová  podnož a kolečky, čalouněný sedák a opěradlo, bez područek</t>
  </si>
  <si>
    <t>190 SVLÉKACÍ BOXY</t>
  </si>
  <si>
    <t>OS2</t>
  </si>
  <si>
    <t>Odkládací stěna - 2x háček, zrcalo 1000x250mm tl.3mm</t>
  </si>
  <si>
    <t>800x18x1900</t>
  </si>
  <si>
    <t>OS3</t>
  </si>
  <si>
    <t>Židle - kovová podnož, čalouněný sedák a opěradlo, koženka žlutá, bez područek</t>
  </si>
  <si>
    <t>191a RECEPCE</t>
  </si>
  <si>
    <t>Stůl pracovní rovný, vrchní deska a podnož DTDL tl.36mm, zavětrovací deska, plastové držáky kabeláže, průchodky, ABS i ze spodní strany, stavěcí nožky</t>
  </si>
  <si>
    <t>2200x650xx750</t>
  </si>
  <si>
    <t>Kontejner čtyřzásuvkový, tužkovník, centrální zámek, kovové plnovýsuvy s dotahem a tlumením, systém BBP typ 3, kolečka, 2x s brzdou</t>
  </si>
  <si>
    <t>Skříň nádstavcová -  2/3 uzavřená dvířky, 1/3 otevřená část. Úchytky, nábytkový zámek, nastavitelná police, miskové naložené závěsy Blum s tlumením. Korpus včetně dvířek a zád DTDL tl. 18mm.</t>
  </si>
  <si>
    <t>1100x350x1150</t>
  </si>
  <si>
    <t>Recepční pult; stolová deska, podnože, vrchní a boční desky pultu DTDL tl.36mm, plastové držáky kabeláže, průchodky, okopový plech v.100mm, ABS i ze spodní strany</t>
  </si>
  <si>
    <t>2275×686×750/ 1100</t>
  </si>
  <si>
    <t>V</t>
  </si>
  <si>
    <t>Výsuv na klávesnici</t>
  </si>
  <si>
    <t>700x300x85</t>
  </si>
  <si>
    <t>PŘ1</t>
  </si>
  <si>
    <t>Skleněná příčka osazená v ALU rámu, kotvení do bočních stěn,do pultu</t>
  </si>
  <si>
    <t>2275x30x950</t>
  </si>
  <si>
    <t>Ž1</t>
  </si>
  <si>
    <t>Židle pracovní, područky, kolečka pro tvrdé podlahy, čalouněný sedák s opěradlem, čalounění koženka</t>
  </si>
  <si>
    <t>550x640x1100</t>
  </si>
  <si>
    <t>192 ČEKÁRNA</t>
  </si>
  <si>
    <t>OS1</t>
  </si>
  <si>
    <t>Odkládací stěna - 5x háček</t>
  </si>
  <si>
    <t>1150x18x1900</t>
  </si>
  <si>
    <t>Stůl konferenční - Stolová deska DTDL tl. 36mm, centrální stolová podnož</t>
  </si>
  <si>
    <t>650x550x650</t>
  </si>
  <si>
    <t>197 KANCELÁŘ</t>
  </si>
  <si>
    <t>1450×800×750</t>
  </si>
  <si>
    <t>Skříň vysoká policová 4/5 uzavřená dvířky, 4x dvířka, miskové naložené závěsy Blum s tlumením, zámek, jednotný klíč pro celou místnost, na soklu ABS i ze spodní strany, stavěcí nožky</t>
  </si>
  <si>
    <t>800×360×2000</t>
  </si>
  <si>
    <t>Skříň čtyřzásuvková, částečné kovové výsuvy s tlumením, úchytky. Korpus včetně čel DTDL tl. 18mm</t>
  </si>
  <si>
    <t>500x800x750</t>
  </si>
  <si>
    <t>1700x600x2050</t>
  </si>
  <si>
    <t>P2</t>
  </si>
  <si>
    <t>Police DTDL tl.18mm, pevná záda</t>
  </si>
  <si>
    <t>850×320×320</t>
  </si>
  <si>
    <t>Ha</t>
  </si>
  <si>
    <t>šatní dvojháček, stříbrný</t>
  </si>
  <si>
    <t>Na</t>
  </si>
  <si>
    <t>Nástěnka s textilním povrchem, Sendvičová konstrukce, Rám z eloxovaného hliníku, plastové rohy, barva tmavě šedá - 03</t>
  </si>
  <si>
    <t>1700×600</t>
  </si>
  <si>
    <t>198 OVLADOVNA MR</t>
  </si>
  <si>
    <t>Stůl pracovní rovný, vrchní deska a podnož DTDL tl.36mm, lišta v. 50mm, zavětrovací deska, plastové držáky kabeláže, průchodky, ABS i ze spodní strany, stavěcí nožky</t>
  </si>
  <si>
    <t>P1</t>
  </si>
  <si>
    <t>Police nástěnná - otevřená. Korpus včetně zád DTDL tl. 18mm</t>
  </si>
  <si>
    <t>1300x320x370</t>
  </si>
  <si>
    <t>Na2</t>
  </si>
  <si>
    <t>1300×600</t>
  </si>
  <si>
    <t>Na3</t>
  </si>
  <si>
    <t>1200×600</t>
  </si>
  <si>
    <t>491 DENNÍ MÍSTNOST</t>
  </si>
  <si>
    <t>3000×600×900 2400×350×600</t>
  </si>
  <si>
    <t xml:space="preserve">Stůl jídelní, vrchní deska tl.36mm, kovová svářencová podnož s výškovou rektifikací </t>
  </si>
  <si>
    <t>700×700×750</t>
  </si>
  <si>
    <t>OTD1</t>
  </si>
  <si>
    <t>Otěrová deska DTDL tl. 18mm</t>
  </si>
  <si>
    <t>2375×18×300</t>
  </si>
  <si>
    <t>OS4</t>
  </si>
  <si>
    <t>Odkládací stěna, 3x dvojháček, zrcadlo 300×1300</t>
  </si>
  <si>
    <t>900x18x1900</t>
  </si>
  <si>
    <t>LE2</t>
  </si>
  <si>
    <t>Nízká vestavná lednice s malým mražáčkem</t>
  </si>
  <si>
    <t>MW</t>
  </si>
  <si>
    <t>Mikrovlnná trouba - objem 20l</t>
  </si>
  <si>
    <t>455x340x265</t>
  </si>
  <si>
    <t>492 ŠATNY</t>
  </si>
  <si>
    <t>Skříňka šatní uzavřená dvířky, 2x police, háčky, kovové nožky, zámek, úchytka, vzdušníky. Miskové naložené závěsy Blum bez tlumení. Korpus včetně dvířek a zád DTDL tl. 18mm</t>
  </si>
  <si>
    <t>500×500×2050</t>
  </si>
  <si>
    <t>A5a</t>
  </si>
  <si>
    <t>A5L</t>
  </si>
  <si>
    <t>A5La</t>
  </si>
  <si>
    <t>560×500×2050</t>
  </si>
  <si>
    <t>Lavička, vrchní deska DTDL tl.18mm, podnož kovový svařenec 30×30mm v barvě RAL, plastové ucpávky výškově stavitelné</t>
  </si>
  <si>
    <t>1200×450×450</t>
  </si>
  <si>
    <t>MÍSTNOST 1- 495</t>
  </si>
  <si>
    <t>Odpadkový koš kovový otevřený</t>
  </si>
  <si>
    <t>Dávkovač mýdla</t>
  </si>
  <si>
    <t>Zrcadlo</t>
  </si>
  <si>
    <t>500x700</t>
  </si>
  <si>
    <t>Dpr</t>
  </si>
  <si>
    <t>Dávkovač papír. ručníků</t>
  </si>
  <si>
    <t>Dvojháček</t>
  </si>
  <si>
    <t>Zásobník WC papíru</t>
  </si>
  <si>
    <t>odpadkový koš malý nášlapný</t>
  </si>
  <si>
    <t>WC</t>
  </si>
  <si>
    <t>WC štětka plast</t>
  </si>
  <si>
    <t>Zásobník hygienických sáčků</t>
  </si>
  <si>
    <t>MÍSTNOST 299</t>
  </si>
  <si>
    <t>Skříň vysoká policová uzavřená dvířky, 2x dveře, zámek, jednotný klíč, miskové naložené závěsy Blum bez tlumení, na soklu ABS i ze spodní strany, stavěcí nožky</t>
  </si>
  <si>
    <t>850×400×2000</t>
  </si>
  <si>
    <t>Skříň nerezová - závěsná. Posuvná dvířka, zámek, nastavitelná police</t>
  </si>
  <si>
    <t>900x370x350</t>
  </si>
  <si>
    <t>MÍSTNOST 2 -100</t>
  </si>
  <si>
    <t>MÍSTNOST 1 - 194</t>
  </si>
  <si>
    <t>MÍSTNOST 1 - 195</t>
  </si>
  <si>
    <t>MÍSTNOST 1 - 196</t>
  </si>
  <si>
    <t>MÍSTNOST 1 - 197</t>
  </si>
  <si>
    <t>Chladnička nízká vestavná, objem 144l</t>
  </si>
  <si>
    <t>doprava, vynáška, montáž</t>
  </si>
  <si>
    <t>Pracovní linka, 2x spodní skříň uzavřena dvířky, 1x skříňka třizásuvková, plnovýsuvy s plynulým dotahem, 1x prostor pro podstavnou lednici, nacvakávací sokl Kooplast v.100mm, pracovní postformingová deska tl.38mm, postformingová záda tl. tl.10mm, 4x horní uzamykatelná skříň uzavřená dvířky, 1x nerezový dřez s odkapávačem, 1x keramické umyvadlo např. JIKA IBON, 2x vodovodní stojánková baterie např. Novaservis Titania Iris new chrom, ALU profil včetně LED pásku a trafa, úchytky, miskové naložené závěsy Blum s tlumením.</t>
  </si>
  <si>
    <t>Kuchyňská linka - spodní dřezová skříň se skrytým výsuvem. Vestavná lednice, vysoká skříň šatní uzavřená dvířky, 2x police, šatní tyč, 2x horní policová skříň uzavřená dvířky. Úchytky, dřez s odkapávačem, baterie, plnovýsuv s tlumením a kovovými bočnicemi. Miskové naložené závěsy Blum s tlumením. Sokl kooplast v. 100mm, pracovní postformingová záda tl. 38mm + zádová postformingová deska tl. 10mm. Korpusy včetně dvířek DTDL tl. 18mm, ALU profil včetně LED pásku a trafa</t>
  </si>
  <si>
    <t>Kuchyňská linka - 2x spodní skříň uzavřené dvířky, 1x skříňka zásuvková - plnovýsuvy s tlumením, 1x prostor pro nízkou vestavnou lednici, nacvakávací sokl Kooplast v.100mm, pracovní deska postforming tl.38mm, postformingová zástěna tl. 10mm, vrchní skříňky plné, police, otevíravé dvířka,ALU profil včetně LED pásku a trafa, miskové naložené závěsy Blum s tlumením, nerezový dřez s odkapávačem, baterie</t>
  </si>
  <si>
    <t>VÝKAZ VÝMĚR</t>
  </si>
  <si>
    <t>Nemocnice ve Frýdku-Místku - Vybavení interiéru Magnetické rezonance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</si>
</sst>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  <numFmt numFmtId="166" formatCode="_-* #,##0.0\ &quot;Kč&quot;_-;\-* #,##0.0\ &quot;Kč&quot;_-;_-* &quot;-&quot;?\ &quot;Kč&quot;_-;_-@_-"/>
    <numFmt numFmtId="167" formatCode="#,##0_ ;\-#,##0\ 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0">
    <font>
      <sz val="10"/>
      <name val="Arial CE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14"/>
      <name val="Century Schoolbook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4"/>
      <name val="Century Schoolbook CE"/>
      <family val="1"/>
    </font>
    <font>
      <i/>
      <sz val="10"/>
      <name val="Arial CE"/>
      <family val="2"/>
    </font>
    <font>
      <b/>
      <i/>
      <sz val="10"/>
      <name val="Century Schoolbook CE"/>
      <family val="1"/>
    </font>
    <font>
      <sz val="10"/>
      <color indexed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sz val="10"/>
      <color indexed="16"/>
      <name val="Times New Roman CE"/>
      <family val="1"/>
    </font>
    <font>
      <b/>
      <i/>
      <sz val="16"/>
      <name val="Arial CE"/>
      <family val="2"/>
    </font>
    <font>
      <b/>
      <sz val="10"/>
      <color indexed="16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2"/>
      <name val="Arial CE"/>
      <family val="2"/>
    </font>
    <font>
      <i/>
      <sz val="10"/>
      <color indexed="16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6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Continuous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4" fontId="16" fillId="35" borderId="0" xfId="0" applyNumberFormat="1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3" fontId="16" fillId="35" borderId="0" xfId="0" applyNumberFormat="1" applyFont="1" applyFill="1" applyBorder="1" applyAlignment="1" applyProtection="1">
      <alignment vertical="center"/>
      <protection locked="0"/>
    </xf>
    <xf numFmtId="4" fontId="16" fillId="35" borderId="0" xfId="0" applyNumberFormat="1" applyFont="1" applyFill="1" applyBorder="1" applyAlignment="1" applyProtection="1">
      <alignment vertical="center"/>
      <protection locked="0"/>
    </xf>
    <xf numFmtId="4" fontId="17" fillId="35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justify" vertical="justify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9" fontId="9" fillId="0" borderId="0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justify" vertical="justify"/>
      <protection locked="0"/>
    </xf>
    <xf numFmtId="4" fontId="20" fillId="0" borderId="11" xfId="0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/>
      <protection locked="0"/>
    </xf>
    <xf numFmtId="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justify" vertical="justify"/>
      <protection locked="0"/>
    </xf>
    <xf numFmtId="4" fontId="21" fillId="0" borderId="13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2" fillId="36" borderId="0" xfId="0" applyFont="1" applyFill="1" applyBorder="1" applyAlignment="1" applyProtection="1">
      <alignment horizontal="center" wrapText="1"/>
      <protection locked="0"/>
    </xf>
    <xf numFmtId="164" fontId="2" fillId="36" borderId="0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justify" vertical="justify"/>
      <protection locked="0"/>
    </xf>
    <xf numFmtId="4" fontId="11" fillId="0" borderId="14" xfId="0" applyNumberFormat="1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center"/>
      <protection locked="0"/>
    </xf>
    <xf numFmtId="0" fontId="10" fillId="35" borderId="1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justify" vertical="justify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17" xfId="0" applyFont="1" applyFill="1" applyBorder="1" applyAlignment="1" applyProtection="1">
      <alignment horizontal="left" vertical="justify"/>
      <protection locked="0"/>
    </xf>
    <xf numFmtId="4" fontId="16" fillId="35" borderId="18" xfId="0" applyNumberFormat="1" applyFont="1" applyFill="1" applyBorder="1" applyAlignment="1" applyProtection="1">
      <alignment horizontal="left" vertical="center"/>
      <protection locked="0"/>
    </xf>
    <xf numFmtId="0" fontId="16" fillId="35" borderId="18" xfId="0" applyFont="1" applyFill="1" applyBorder="1" applyAlignment="1" applyProtection="1">
      <alignment horizontal="center" vertical="center"/>
      <protection locked="0"/>
    </xf>
    <xf numFmtId="3" fontId="16" fillId="35" borderId="18" xfId="0" applyNumberFormat="1" applyFont="1" applyFill="1" applyBorder="1" applyAlignment="1" applyProtection="1">
      <alignment vertical="center"/>
      <protection locked="0"/>
    </xf>
    <xf numFmtId="4" fontId="16" fillId="35" borderId="18" xfId="0" applyNumberFormat="1" applyFont="1" applyFill="1" applyBorder="1" applyAlignment="1" applyProtection="1">
      <alignment vertical="center"/>
      <protection locked="0"/>
    </xf>
    <xf numFmtId="4" fontId="17" fillId="35" borderId="18" xfId="0" applyNumberFormat="1" applyFont="1" applyFill="1" applyBorder="1" applyAlignment="1" applyProtection="1">
      <alignment vertical="center"/>
      <protection locked="0"/>
    </xf>
    <xf numFmtId="4" fontId="17" fillId="35" borderId="19" xfId="0" applyNumberFormat="1" applyFont="1" applyFill="1" applyBorder="1" applyAlignment="1" applyProtection="1">
      <alignment vertical="center"/>
      <protection locked="0"/>
    </xf>
    <xf numFmtId="0" fontId="15" fillId="35" borderId="15" xfId="0" applyFont="1" applyFill="1" applyBorder="1" applyAlignment="1" applyProtection="1">
      <alignment horizontal="left" vertical="justify"/>
      <protection locked="0"/>
    </xf>
    <xf numFmtId="4" fontId="17" fillId="35" borderId="20" xfId="0" applyNumberFormat="1" applyFont="1" applyFill="1" applyBorder="1" applyAlignment="1" applyProtection="1">
      <alignment vertical="center"/>
      <protection locked="0"/>
    </xf>
    <xf numFmtId="0" fontId="15" fillId="35" borderId="21" xfId="0" applyFont="1" applyFill="1" applyBorder="1" applyAlignment="1" applyProtection="1">
      <alignment horizontal="left" vertical="justify"/>
      <protection locked="0"/>
    </xf>
    <xf numFmtId="4" fontId="16" fillId="35" borderId="14" xfId="0" applyNumberFormat="1" applyFont="1" applyFill="1" applyBorder="1" applyAlignment="1" applyProtection="1">
      <alignment horizontal="left" vertical="center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3" fontId="16" fillId="35" borderId="14" xfId="0" applyNumberFormat="1" applyFont="1" applyFill="1" applyBorder="1" applyAlignment="1" applyProtection="1">
      <alignment vertical="center"/>
      <protection locked="0"/>
    </xf>
    <xf numFmtId="4" fontId="16" fillId="35" borderId="14" xfId="0" applyNumberFormat="1" applyFont="1" applyFill="1" applyBorder="1" applyAlignment="1" applyProtection="1">
      <alignment vertical="center"/>
      <protection locked="0"/>
    </xf>
    <xf numFmtId="4" fontId="17" fillId="35" borderId="14" xfId="0" applyNumberFormat="1" applyFont="1" applyFill="1" applyBorder="1" applyAlignment="1" applyProtection="1">
      <alignment vertical="center"/>
      <protection locked="0"/>
    </xf>
    <xf numFmtId="4" fontId="17" fillId="35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6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0" fillId="0" borderId="20" xfId="0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/>
      <protection locked="0"/>
    </xf>
    <xf numFmtId="4" fontId="20" fillId="0" borderId="23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0" fillId="37" borderId="16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 applyProtection="1">
      <alignment horizontal="center" wrapText="1"/>
      <protection locked="0"/>
    </xf>
    <xf numFmtId="4" fontId="8" fillId="35" borderId="0" xfId="0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4" fontId="9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justify" vertical="center"/>
      <protection locked="0"/>
    </xf>
    <xf numFmtId="4" fontId="1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Continuous" vertical="center"/>
      <protection locked="0"/>
    </xf>
    <xf numFmtId="0" fontId="21" fillId="0" borderId="25" xfId="0" applyFont="1" applyBorder="1" applyAlignment="1" applyProtection="1">
      <alignment/>
      <protection locked="0"/>
    </xf>
    <xf numFmtId="4" fontId="21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justify" vertical="justify"/>
      <protection locked="0"/>
    </xf>
    <xf numFmtId="4" fontId="21" fillId="0" borderId="26" xfId="0" applyNumberFormat="1" applyFont="1" applyBorder="1" applyAlignment="1" applyProtection="1">
      <alignment/>
      <protection locked="0"/>
    </xf>
    <xf numFmtId="4" fontId="21" fillId="0" borderId="26" xfId="0" applyNumberFormat="1" applyFont="1" applyBorder="1" applyAlignment="1" applyProtection="1">
      <alignment vertical="center"/>
      <protection locked="0"/>
    </xf>
    <xf numFmtId="4" fontId="21" fillId="0" borderId="2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/>
      <protection locked="0"/>
    </xf>
    <xf numFmtId="4" fontId="20" fillId="0" borderId="23" xfId="0" applyNumberFormat="1" applyFont="1" applyBorder="1" applyAlignment="1" applyProtection="1">
      <alignment/>
      <protection locked="0"/>
    </xf>
    <xf numFmtId="4" fontId="21" fillId="0" borderId="13" xfId="0" applyNumberFormat="1" applyFont="1" applyBorder="1" applyAlignment="1" applyProtection="1">
      <alignment/>
      <protection locked="0"/>
    </xf>
    <xf numFmtId="4" fontId="21" fillId="0" borderId="28" xfId="0" applyNumberFormat="1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" fontId="11" fillId="0" borderId="22" xfId="0" applyNumberFormat="1" applyFont="1" applyBorder="1" applyAlignment="1" applyProtection="1">
      <alignment/>
      <protection locked="0"/>
    </xf>
    <xf numFmtId="0" fontId="0" fillId="0" borderId="29" xfId="0" applyBorder="1" applyAlignment="1">
      <alignment horizontal="center" vertical="center" wrapText="1"/>
    </xf>
    <xf numFmtId="4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horizontal="center" vertical="center" wrapText="1"/>
    </xf>
    <xf numFmtId="4" fontId="0" fillId="0" borderId="30" xfId="0" applyNumberFormat="1" applyFont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 wrapText="1"/>
    </xf>
    <xf numFmtId="4" fontId="0" fillId="0" borderId="31" xfId="0" applyNumberFormat="1" applyFont="1" applyBorder="1" applyAlignment="1" applyProtection="1">
      <alignment vertical="center"/>
      <protection locked="0"/>
    </xf>
    <xf numFmtId="9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 vertical="center" wrapText="1"/>
    </xf>
    <xf numFmtId="4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>
      <alignment horizontal="left" vertical="center" wrapText="1"/>
    </xf>
    <xf numFmtId="4" fontId="0" fillId="0" borderId="36" xfId="0" applyNumberFormat="1" applyFont="1" applyBorder="1" applyAlignment="1" applyProtection="1">
      <alignment vertical="center"/>
      <protection locked="0"/>
    </xf>
    <xf numFmtId="0" fontId="0" fillId="0" borderId="37" xfId="0" applyBorder="1" applyAlignment="1">
      <alignment horizontal="left" vertical="center" wrapText="1"/>
    </xf>
    <xf numFmtId="4" fontId="0" fillId="0" borderId="38" xfId="0" applyNumberFormat="1" applyFont="1" applyBorder="1" applyAlignment="1" applyProtection="1">
      <alignment vertical="center"/>
      <protection locked="0"/>
    </xf>
    <xf numFmtId="9" fontId="0" fillId="0" borderId="39" xfId="0" applyNumberFormat="1" applyFont="1" applyBorder="1" applyAlignment="1" applyProtection="1">
      <alignment horizontal="center" vertical="center"/>
      <protection locked="0"/>
    </xf>
    <xf numFmtId="9" fontId="0" fillId="0" borderId="4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9" fontId="0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9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vertical="center"/>
      <protection locked="0"/>
    </xf>
    <xf numFmtId="4" fontId="0" fillId="0" borderId="48" xfId="0" applyNumberFormat="1" applyFont="1" applyBorder="1" applyAlignment="1" applyProtection="1">
      <alignment vertical="center"/>
      <protection locked="0"/>
    </xf>
    <xf numFmtId="9" fontId="0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1" fillId="0" borderId="0" xfId="0" applyFont="1" applyBorder="1" applyAlignment="1" applyProtection="1">
      <alignment/>
      <protection locked="0"/>
    </xf>
    <xf numFmtId="4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justify" vertical="justify"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9" fontId="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" fontId="0" fillId="0" borderId="49" xfId="0" applyNumberFormat="1" applyFont="1" applyBorder="1" applyAlignment="1" applyProtection="1">
      <alignment vertical="center"/>
      <protection locked="0"/>
    </xf>
    <xf numFmtId="4" fontId="0" fillId="0" borderId="51" xfId="0" applyNumberFormat="1" applyFont="1" applyBorder="1" applyAlignment="1" applyProtection="1">
      <alignment vertical="center"/>
      <protection locked="0"/>
    </xf>
    <xf numFmtId="9" fontId="0" fillId="0" borderId="43" xfId="0" applyNumberFormat="1" applyFont="1" applyBorder="1" applyAlignment="1" applyProtection="1">
      <alignment horizontal="center" vertical="center"/>
      <protection locked="0"/>
    </xf>
    <xf numFmtId="9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center" vertical="center" wrapText="1"/>
    </xf>
    <xf numFmtId="4" fontId="0" fillId="0" borderId="55" xfId="0" applyNumberFormat="1" applyFont="1" applyBorder="1" applyAlignment="1" applyProtection="1">
      <alignment vertical="center"/>
      <protection locked="0"/>
    </xf>
    <xf numFmtId="0" fontId="0" fillId="0" borderId="52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3" xfId="0" applyFill="1" applyBorder="1" applyAlignment="1">
      <alignment horizontal="left" vertical="center" wrapText="1"/>
    </xf>
    <xf numFmtId="4" fontId="0" fillId="0" borderId="50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5" xfId="0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" name="Text Box 6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5" name="Text Box 6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8" name="Text Box 6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5" name="Text Box 7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6" name="Text Box 7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7" name="Text Box 7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8" name="Text Box 7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9" name="Text Box 7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0" name="Text Box 7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1" name="Text Box 7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2" name="Text Box 7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3" name="Text Box 8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4" name="Text Box 8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5" name="Text Box 8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6" name="Text Box 8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7" name="Text Box 8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8" name="Text Box 8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9" name="Text Box 8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0" name="Text Box 8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1" name="Text Box 8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2" name="Text Box 8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3" name="Text Box 9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4" name="Text Box 9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5" name="Text Box 9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6" name="Text Box 9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7" name="Text Box 9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8" name="Text Box 9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9" name="Text Box 9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40" name="Text Box 9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41" name="Text Box 9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42" name="Text Box 9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43" name="Text Box 10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44" name="Text Box 10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45" name="Text Box 10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46" name="Text Box 10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47" name="Text Box 10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48" name="Text Box 10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49" name="Text Box 10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50" name="Text Box 10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51" name="Text Box 10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52" name="Text Box 10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53" name="Text Box 11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54" name="Text Box 11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55" name="Text Box 11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56" name="Text Box 11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57" name="Text Box 11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58" name="Text Box 11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59" name="Text Box 11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60" name="Text Box 11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61" name="Text Box 11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62" name="Text Box 11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63" name="Text Box 12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64" name="Text Box 12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65" name="Text Box 12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66" name="Text Box 12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67" name="Text Box 12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68" name="Text Box 12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69" name="Text Box 12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70" name="Text Box 12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71" name="Text Box 12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72" name="Text Box 12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73" name="Text Box 13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74" name="Text Box 13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75" name="Text Box 13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76" name="Text Box 13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77" name="Text Box 13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78" name="Text Box 13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79" name="Text Box 13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80" name="Text Box 13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81" name="Text Box 13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82" name="Text Box 13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83" name="Text Box 14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84" name="Text Box 14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85" name="Text Box 14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86" name="Text Box 14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87" name="Text Box 14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88" name="Text Box 14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89" name="Text Box 14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90" name="Text Box 14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91" name="Text Box 14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92" name="Text Box 14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93" name="Text Box 15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94" name="Text Box 15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95" name="Text Box 15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96" name="Text Box 15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97" name="Text Box 15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98" name="Text Box 15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99" name="Text Box 15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00" name="Text Box 15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01" name="Text Box 15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02" name="Text Box 15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03" name="Text Box 16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04" name="Text Box 16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05" name="Text Box 16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06" name="Text Box 16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07" name="Text Box 16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08" name="Text Box 16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09" name="Text Box 16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10" name="Text Box 16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11" name="Text Box 16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12" name="Text Box 16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13" name="Text Box 17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14" name="Text Box 17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15" name="Text Box 17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16" name="Text Box 17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17" name="Text Box 17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18" name="Text Box 17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19" name="Text Box 17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20" name="Text Box 17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21" name="Text Box 17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22" name="Text Box 17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23" name="Text Box 18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24" name="Text Box 18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25" name="Text Box 18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26" name="Text Box 18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27" name="Text Box 18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28" name="Text Box 18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29" name="Text Box 18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30" name="Text Box 18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31" name="Text Box 18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32" name="Text Box 18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33" name="Text Box 19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34" name="Text Box 19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35" name="Text Box 19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36" name="Text Box 19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37" name="Text Box 19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38" name="Text Box 19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39" name="Text Box 19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40" name="Text Box 19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41" name="Text Box 19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42" name="Text Box 19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43" name="Text Box 20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44" name="Text Box 20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45" name="Text Box 20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46" name="Text Box 20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47" name="Text Box 20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48" name="Text Box 20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49" name="Text Box 20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50" name="Text Box 20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51" name="Text Box 20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52" name="Text Box 20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53" name="Text Box 21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54" name="Text Box 21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55" name="Text Box 21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56" name="Text Box 21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57" name="Text Box 21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58" name="Text Box 21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59" name="Text Box 21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60" name="Text Box 21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61" name="Text Box 21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62" name="Text Box 21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63" name="Text Box 22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64" name="Text Box 22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65" name="Text Box 22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66" name="Text Box 22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67" name="Text Box 22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68" name="Text Box 22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69" name="Text Box 22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70" name="Text Box 22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71" name="Text Box 22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72" name="Text Box 22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73" name="Text Box 23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74" name="Text Box 23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75" name="Text Box 23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76" name="Text Box 23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77" name="Text Box 23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78" name="Text Box 23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79" name="Text Box 23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80" name="Text Box 23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81" name="Text Box 23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82" name="Text Box 23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83" name="Text Box 24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84" name="Text Box 24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85" name="Text Box 24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86" name="Text Box 24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87" name="Text Box 24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88" name="Text Box 24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89" name="Text Box 24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90" name="Text Box 24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91" name="Text Box 24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92" name="Text Box 24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93" name="Text Box 25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94" name="Text Box 25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95" name="Text Box 25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96" name="Text Box 25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97" name="Text Box 25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198" name="Text Box 25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199" name="Text Box 25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00" name="Text Box 25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01" name="Text Box 25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02" name="Text Box 25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03" name="Text Box 26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04" name="Text Box 26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05" name="Text Box 26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06" name="Text Box 26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07" name="Text Box 26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08" name="Text Box 26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09" name="Text Box 26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10" name="Text Box 26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11" name="Text Box 26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12" name="Text Box 26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13" name="Text Box 27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14" name="Text Box 27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15" name="Text Box 27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16" name="Text Box 27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17" name="Text Box 27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18" name="Text Box 27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19" name="Text Box 27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20" name="Text Box 27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21" name="Text Box 27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22" name="Text Box 27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23" name="Text Box 28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24" name="Text Box 28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25" name="Text Box 28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26" name="Text Box 28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27" name="Text Box 28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28" name="Text Box 28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29" name="Text Box 28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30" name="Text Box 28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31" name="Text Box 28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32" name="Text Box 28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33" name="Text Box 29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34" name="Text Box 29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35" name="Text Box 29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36" name="Text Box 29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37" name="Text Box 29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38" name="Text Box 29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39" name="Text Box 29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40" name="Text Box 29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41" name="Text Box 29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42" name="Text Box 29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43" name="Text Box 30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44" name="Text Box 30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45" name="Text Box 30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46" name="Text Box 30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47" name="Text Box 30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48" name="Text Box 30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49" name="Text Box 30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50" name="Text Box 30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51" name="Text Box 30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52" name="Text Box 30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53" name="Text Box 31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54" name="Text Box 31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55" name="Text Box 31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56" name="Text Box 31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57" name="Text Box 31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58" name="Text Box 31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59" name="Text Box 31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60" name="Text Box 31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61" name="Text Box 31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62" name="Text Box 31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63" name="Text Box 32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64" name="Text Box 32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65" name="Text Box 32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66" name="Text Box 32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67" name="Text Box 32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68" name="Text Box 32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69" name="Text Box 32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70" name="Text Box 32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71" name="Text Box 32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72" name="Text Box 32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73" name="Text Box 33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74" name="Text Box 33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75" name="Text Box 33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76" name="Text Box 33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77" name="Text Box 33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78" name="Text Box 33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79" name="Text Box 33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80" name="Text Box 33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81" name="Text Box 33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82" name="Text Box 33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83" name="Text Box 34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84" name="Text Box 34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85" name="Text Box 34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86" name="Text Box 34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87" name="Text Box 34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88" name="Text Box 34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89" name="Text Box 34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90" name="Text Box 34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91" name="Text Box 34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92" name="Text Box 34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93" name="Text Box 35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94" name="Text Box 35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95" name="Text Box 35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96" name="Text Box 35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97" name="Text Box 36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298" name="Text Box 36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299" name="Text Box 36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00" name="Text Box 36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01" name="Text Box 36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02" name="Text Box 36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03" name="Text Box 36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04" name="Text Box 36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05" name="Text Box 36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06" name="Text Box 36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07" name="Text Box 37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08" name="Text Box 37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09" name="Text Box 37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10" name="Text Box 37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11" name="Text Box 37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12" name="Text Box 37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13" name="Text Box 37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14" name="Text Box 37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15" name="Text Box 37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16" name="Text Box 37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17" name="Text Box 38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18" name="Text Box 38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19" name="Text Box 38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20" name="Text Box 38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21" name="Text Box 38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22" name="Text Box 38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23" name="Text Box 38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24" name="Text Box 38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25" name="Text Box 38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26" name="Text Box 38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27" name="Text Box 39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28" name="Text Box 39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29" name="Text Box 39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30" name="Text Box 39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31" name="Text Box 394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32" name="Text Box 395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33" name="Text Box 396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34" name="Text Box 397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35" name="Text Box 398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36" name="Text Box 399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37" name="Text Box 400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38" name="Text Box 401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  <xdr:twoCellAnchor>
    <xdr:from>
      <xdr:col>0</xdr:col>
      <xdr:colOff>228600</xdr:colOff>
      <xdr:row>257</xdr:row>
      <xdr:rowOff>0</xdr:rowOff>
    </xdr:from>
    <xdr:to>
      <xdr:col>1</xdr:col>
      <xdr:colOff>647700</xdr:colOff>
      <xdr:row>257</xdr:row>
      <xdr:rowOff>0</xdr:rowOff>
    </xdr:to>
    <xdr:sp>
      <xdr:nvSpPr>
        <xdr:cNvPr id="339" name="Text Box 402"/>
        <xdr:cNvSpPr txBox="1">
          <a:spLocks noChangeArrowheads="1"/>
        </xdr:cNvSpPr>
      </xdr:nvSpPr>
      <xdr:spPr>
        <a:xfrm>
          <a:off x="228600" y="683133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vypracoval: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místo:</a:t>
          </a:r>
        </a:p>
      </xdr:txBody>
    </xdr:sp>
    <xdr:clientData/>
  </xdr:twoCellAnchor>
  <xdr:twoCellAnchor>
    <xdr:from>
      <xdr:col>1</xdr:col>
      <xdr:colOff>619125</xdr:colOff>
      <xdr:row>257</xdr:row>
      <xdr:rowOff>0</xdr:rowOff>
    </xdr:from>
    <xdr:to>
      <xdr:col>2</xdr:col>
      <xdr:colOff>238125</xdr:colOff>
      <xdr:row>257</xdr:row>
      <xdr:rowOff>0</xdr:rowOff>
    </xdr:to>
    <xdr:sp>
      <xdr:nvSpPr>
        <xdr:cNvPr id="340" name="Text Box 403"/>
        <xdr:cNvSpPr txBox="1">
          <a:spLocks noChangeArrowheads="1"/>
        </xdr:cNvSpPr>
      </xdr:nvSpPr>
      <xdr:spPr>
        <a:xfrm>
          <a:off x="1095375" y="683133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Radim Zym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2001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Český Těšín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58"/>
  <sheetViews>
    <sheetView tabSelected="1" view="pageBreakPreview" zoomScale="85" zoomScaleNormal="85" zoomScaleSheetLayoutView="85" zoomScalePageLayoutView="0" workbookViewId="0" topLeftCell="A253">
      <selection activeCell="K257" sqref="K257"/>
    </sheetView>
  </sheetViews>
  <sheetFormatPr defaultColWidth="9.00390625" defaultRowHeight="12.75"/>
  <cols>
    <col min="1" max="1" width="6.25390625" style="3" customWidth="1"/>
    <col min="2" max="2" width="69.00390625" style="76" customWidth="1"/>
    <col min="3" max="3" width="15.00390625" style="4" customWidth="1"/>
    <col min="4" max="4" width="5.75390625" style="4" customWidth="1"/>
    <col min="5" max="5" width="10.75390625" style="1" customWidth="1"/>
    <col min="6" max="6" width="9.75390625" style="1" customWidth="1"/>
    <col min="7" max="7" width="10.75390625" style="2" customWidth="1"/>
    <col min="8" max="8" width="13.00390625" style="2" customWidth="1"/>
    <col min="9" max="9" width="11.75390625" style="76" customWidth="1"/>
    <col min="10" max="10" width="13.00390625" style="76" customWidth="1"/>
    <col min="11" max="11" width="5.75390625" style="77" customWidth="1"/>
    <col min="12" max="16384" width="9.125" style="77" customWidth="1"/>
  </cols>
  <sheetData>
    <row r="1" spans="1:11" ht="20.25">
      <c r="A1" s="105"/>
      <c r="B1" s="106"/>
      <c r="C1" s="107"/>
      <c r="D1" s="108"/>
      <c r="E1" s="109"/>
      <c r="F1" s="110"/>
      <c r="G1" s="109"/>
      <c r="H1" s="110"/>
      <c r="I1" s="109"/>
      <c r="J1" s="107"/>
      <c r="K1" s="111"/>
    </row>
    <row r="2" spans="1:11" ht="20.25">
      <c r="A2" s="5"/>
      <c r="B2" s="200" t="s">
        <v>170</v>
      </c>
      <c r="C2" s="6"/>
      <c r="D2" s="7"/>
      <c r="E2" s="25"/>
      <c r="F2" s="26"/>
      <c r="G2" s="25"/>
      <c r="H2" s="26"/>
      <c r="I2" s="25"/>
      <c r="J2" s="6"/>
      <c r="K2" s="8"/>
    </row>
    <row r="3" spans="1:11" ht="20.25">
      <c r="A3" s="5"/>
      <c r="B3" s="19" t="s">
        <v>171</v>
      </c>
      <c r="C3" s="6"/>
      <c r="D3" s="7"/>
      <c r="E3" s="25"/>
      <c r="F3" s="26"/>
      <c r="G3" s="25"/>
      <c r="H3" s="26"/>
      <c r="I3" s="25"/>
      <c r="J3" s="6"/>
      <c r="K3" s="8"/>
    </row>
    <row r="4" spans="1:11" ht="20.25">
      <c r="A4" s="5"/>
      <c r="B4" s="19"/>
      <c r="C4" s="6"/>
      <c r="D4" s="7"/>
      <c r="E4" s="25"/>
      <c r="F4" s="26"/>
      <c r="G4" s="25"/>
      <c r="H4" s="26"/>
      <c r="I4" s="25"/>
      <c r="J4" s="6"/>
      <c r="K4" s="8"/>
    </row>
    <row r="5" spans="1:11" ht="21" thickBot="1">
      <c r="A5" s="5"/>
      <c r="B5" s="19"/>
      <c r="C5" s="6"/>
      <c r="D5" s="7"/>
      <c r="E5" s="25"/>
      <c r="F5" s="26"/>
      <c r="G5" s="25"/>
      <c r="H5" s="26"/>
      <c r="I5" s="25"/>
      <c r="J5" s="6"/>
      <c r="K5" s="8"/>
    </row>
    <row r="6" spans="1:11" ht="24.75" customHeight="1" thickBot="1">
      <c r="A6" s="5"/>
      <c r="B6" s="51" t="s">
        <v>52</v>
      </c>
      <c r="C6" s="6"/>
      <c r="D6" s="7"/>
      <c r="E6" s="6"/>
      <c r="F6" s="6"/>
      <c r="G6" s="6"/>
      <c r="H6" s="6"/>
      <c r="I6" s="6"/>
      <c r="J6" s="6"/>
      <c r="K6" s="8"/>
    </row>
    <row r="7" spans="1:15" s="80" customFormat="1" ht="34.5" customHeight="1">
      <c r="A7" s="10" t="s">
        <v>0</v>
      </c>
      <c r="B7" s="78" t="s">
        <v>1</v>
      </c>
      <c r="C7" s="11" t="s">
        <v>2</v>
      </c>
      <c r="D7" s="11" t="s">
        <v>3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3" t="s">
        <v>12</v>
      </c>
      <c r="L7" s="79"/>
      <c r="M7" s="79"/>
      <c r="N7" s="79"/>
      <c r="O7" s="79"/>
    </row>
    <row r="8" spans="1:15" s="85" customFormat="1" ht="15" customHeight="1" thickBot="1">
      <c r="A8" s="14"/>
      <c r="B8" s="81" t="s">
        <v>4</v>
      </c>
      <c r="C8" s="15"/>
      <c r="D8" s="15"/>
      <c r="E8" s="44"/>
      <c r="F8" s="44"/>
      <c r="G8" s="45"/>
      <c r="H8" s="45"/>
      <c r="I8" s="82"/>
      <c r="J8" s="82"/>
      <c r="K8" s="83"/>
      <c r="L8" s="84"/>
      <c r="M8" s="84"/>
      <c r="N8" s="84"/>
      <c r="O8" s="84"/>
    </row>
    <row r="9" spans="1:11" ht="89.25">
      <c r="A9" s="143" t="s">
        <v>53</v>
      </c>
      <c r="B9" s="132" t="s">
        <v>167</v>
      </c>
      <c r="C9" s="127" t="s">
        <v>54</v>
      </c>
      <c r="D9" s="127">
        <v>1</v>
      </c>
      <c r="E9" s="128"/>
      <c r="F9" s="128"/>
      <c r="G9" s="128"/>
      <c r="H9" s="128"/>
      <c r="I9" s="128"/>
      <c r="J9" s="133"/>
      <c r="K9" s="138">
        <v>0.21</v>
      </c>
    </row>
    <row r="10" spans="1:11" ht="39" thickBot="1">
      <c r="A10" s="145" t="s">
        <v>37</v>
      </c>
      <c r="B10" s="136" t="s">
        <v>55</v>
      </c>
      <c r="C10" s="129" t="s">
        <v>56</v>
      </c>
      <c r="D10" s="129">
        <v>1</v>
      </c>
      <c r="E10" s="130"/>
      <c r="F10" s="130"/>
      <c r="G10" s="130"/>
      <c r="H10" s="130"/>
      <c r="I10" s="130"/>
      <c r="J10" s="137"/>
      <c r="K10" s="139">
        <v>0.21</v>
      </c>
    </row>
    <row r="11" spans="1:11" ht="15" customHeight="1" thickBot="1">
      <c r="A11" s="86"/>
      <c r="B11" s="46" t="s">
        <v>13</v>
      </c>
      <c r="C11" s="47"/>
      <c r="D11" s="48"/>
      <c r="E11" s="87"/>
      <c r="F11" s="49"/>
      <c r="G11" s="49"/>
      <c r="H11" s="87">
        <f>SUM(H9:H10)</f>
        <v>0</v>
      </c>
      <c r="I11" s="87">
        <f>SUM(I9:I10)</f>
        <v>0</v>
      </c>
      <c r="J11" s="87">
        <f>SUM(J9:J10)</f>
        <v>0</v>
      </c>
      <c r="K11" s="50"/>
    </row>
    <row r="12" spans="1:11" ht="9" customHeight="1">
      <c r="A12" s="88"/>
      <c r="B12" s="27"/>
      <c r="C12" s="28"/>
      <c r="D12" s="29"/>
      <c r="E12" s="89"/>
      <c r="F12" s="30"/>
      <c r="G12" s="30"/>
      <c r="H12" s="89"/>
      <c r="I12" s="89"/>
      <c r="J12" s="89"/>
      <c r="K12" s="31"/>
    </row>
    <row r="13" spans="1:11" ht="14.25" customHeight="1" thickBot="1">
      <c r="A13" s="14"/>
      <c r="B13" s="81" t="s">
        <v>5</v>
      </c>
      <c r="C13" s="15"/>
      <c r="D13" s="15"/>
      <c r="E13" s="103"/>
      <c r="F13" s="103"/>
      <c r="G13" s="103"/>
      <c r="H13" s="103"/>
      <c r="I13" s="104"/>
      <c r="J13" s="104"/>
      <c r="K13" s="83"/>
    </row>
    <row r="14" spans="1:11" ht="24.75" customHeight="1" thickBot="1">
      <c r="A14" s="180" t="s">
        <v>57</v>
      </c>
      <c r="B14" s="181" t="s">
        <v>165</v>
      </c>
      <c r="C14" s="182" t="s">
        <v>59</v>
      </c>
      <c r="D14" s="182">
        <v>1</v>
      </c>
      <c r="E14" s="152"/>
      <c r="F14" s="152"/>
      <c r="G14" s="152"/>
      <c r="H14" s="152"/>
      <c r="I14" s="152"/>
      <c r="J14" s="183"/>
      <c r="K14" s="154">
        <v>0.21</v>
      </c>
    </row>
    <row r="15" spans="1:11" ht="14.25" customHeight="1" thickBot="1">
      <c r="A15" s="88"/>
      <c r="B15" s="123" t="s">
        <v>13</v>
      </c>
      <c r="C15" s="47"/>
      <c r="D15" s="48"/>
      <c r="E15" s="87"/>
      <c r="F15" s="49"/>
      <c r="G15" s="49"/>
      <c r="H15" s="87">
        <f>SUM(H14:H14)</f>
        <v>0</v>
      </c>
      <c r="I15" s="87">
        <f>SUM(I14:I14)</f>
        <v>0</v>
      </c>
      <c r="J15" s="124">
        <f>SUM(J14:J14)</f>
        <v>0</v>
      </c>
      <c r="K15" s="31"/>
    </row>
    <row r="16" spans="1:11" ht="9" customHeight="1">
      <c r="A16" s="88"/>
      <c r="B16" s="27"/>
      <c r="C16" s="28"/>
      <c r="D16" s="29"/>
      <c r="E16" s="89"/>
      <c r="F16" s="30"/>
      <c r="G16" s="30"/>
      <c r="H16" s="89"/>
      <c r="I16" s="89"/>
      <c r="J16" s="89"/>
      <c r="K16" s="31"/>
    </row>
    <row r="17" spans="1:11" ht="14.25" customHeight="1" thickBot="1">
      <c r="A17" s="14"/>
      <c r="B17" s="81" t="s">
        <v>23</v>
      </c>
      <c r="C17" s="15"/>
      <c r="D17" s="15"/>
      <c r="E17" s="103"/>
      <c r="F17" s="103"/>
      <c r="G17" s="103"/>
      <c r="H17" s="103"/>
      <c r="I17" s="104"/>
      <c r="J17" s="104"/>
      <c r="K17" s="83"/>
    </row>
    <row r="18" spans="1:11" ht="24.75" customHeight="1">
      <c r="A18" s="173" t="s">
        <v>60</v>
      </c>
      <c r="B18" s="171" t="s">
        <v>61</v>
      </c>
      <c r="C18" s="169" t="s">
        <v>62</v>
      </c>
      <c r="D18" s="169">
        <v>1</v>
      </c>
      <c r="E18" s="128"/>
      <c r="F18" s="128"/>
      <c r="G18" s="128"/>
      <c r="H18" s="128"/>
      <c r="I18" s="128"/>
      <c r="J18" s="175"/>
      <c r="K18" s="177">
        <v>0.21</v>
      </c>
    </row>
    <row r="19" spans="1:11" ht="39" thickBot="1">
      <c r="A19" s="174" t="s">
        <v>63</v>
      </c>
      <c r="B19" s="172" t="s">
        <v>64</v>
      </c>
      <c r="C19" s="170" t="s">
        <v>62</v>
      </c>
      <c r="D19" s="170">
        <v>1</v>
      </c>
      <c r="E19" s="130"/>
      <c r="F19" s="130"/>
      <c r="G19" s="130"/>
      <c r="H19" s="130"/>
      <c r="I19" s="130"/>
      <c r="J19" s="176"/>
      <c r="K19" s="178">
        <v>0.21</v>
      </c>
    </row>
    <row r="20" spans="1:11" ht="14.25" customHeight="1" thickBot="1">
      <c r="A20" s="88"/>
      <c r="B20" s="123" t="s">
        <v>13</v>
      </c>
      <c r="C20" s="47"/>
      <c r="D20" s="48"/>
      <c r="E20" s="87"/>
      <c r="F20" s="49"/>
      <c r="G20" s="49"/>
      <c r="H20" s="87">
        <f>SUM(H18:H19)</f>
        <v>0</v>
      </c>
      <c r="I20" s="87">
        <f>SUM(I18:I19)</f>
        <v>0</v>
      </c>
      <c r="J20" s="124">
        <f>SUM(J18:J19)</f>
        <v>0</v>
      </c>
      <c r="K20" s="31"/>
    </row>
    <row r="21" spans="1:11" ht="14.25" customHeight="1" thickBot="1">
      <c r="A21" s="88"/>
      <c r="B21" s="27"/>
      <c r="C21" s="28"/>
      <c r="D21" s="29"/>
      <c r="E21" s="89"/>
      <c r="F21" s="30"/>
      <c r="G21" s="30"/>
      <c r="H21" s="89"/>
      <c r="I21" s="89"/>
      <c r="J21" s="89"/>
      <c r="K21" s="31"/>
    </row>
    <row r="22" spans="1:11" ht="14.25" customHeight="1" thickBot="1" thickTop="1">
      <c r="A22" s="118"/>
      <c r="B22" s="32" t="s">
        <v>20</v>
      </c>
      <c r="C22" s="33"/>
      <c r="D22" s="34"/>
      <c r="E22" s="119"/>
      <c r="F22" s="35"/>
      <c r="G22" s="35"/>
      <c r="H22" s="119">
        <f>SUM(H20,H15,H11)</f>
        <v>0</v>
      </c>
      <c r="I22" s="119">
        <f>SUM(I11+I15+I20)</f>
        <v>0</v>
      </c>
      <c r="J22" s="120">
        <f>SUM(J11+J15+J20)</f>
        <v>0</v>
      </c>
      <c r="K22" s="31"/>
    </row>
    <row r="23" spans="1:11" ht="14.25" customHeight="1" thickTop="1">
      <c r="A23" s="118"/>
      <c r="B23" s="36" t="s">
        <v>21</v>
      </c>
      <c r="C23" s="37"/>
      <c r="D23" s="38"/>
      <c r="E23" s="121"/>
      <c r="F23" s="39"/>
      <c r="G23" s="39"/>
      <c r="H23" s="121">
        <f>SUM(H22)</f>
        <v>0</v>
      </c>
      <c r="I23" s="121">
        <f>SUM(I22)</f>
        <v>0</v>
      </c>
      <c r="J23" s="122">
        <f>SUM(J22)</f>
        <v>0</v>
      </c>
      <c r="K23" s="31"/>
    </row>
    <row r="24" spans="1:11" ht="14.25" customHeight="1" thickBot="1">
      <c r="A24" s="88"/>
      <c r="B24" s="27"/>
      <c r="C24" s="28"/>
      <c r="D24" s="29"/>
      <c r="E24" s="89"/>
      <c r="F24" s="30"/>
      <c r="G24" s="30"/>
      <c r="H24" s="89"/>
      <c r="I24" s="89"/>
      <c r="J24" s="89"/>
      <c r="K24" s="31"/>
    </row>
    <row r="25" spans="1:11" ht="24.75" customHeight="1" thickBot="1">
      <c r="A25" s="5"/>
      <c r="B25" s="51" t="s">
        <v>65</v>
      </c>
      <c r="C25" s="6"/>
      <c r="D25" s="7"/>
      <c r="E25" s="6"/>
      <c r="F25" s="6"/>
      <c r="G25" s="6"/>
      <c r="H25" s="6"/>
      <c r="I25" s="6"/>
      <c r="J25" s="6"/>
      <c r="K25" s="8"/>
    </row>
    <row r="26" spans="1:15" s="80" customFormat="1" ht="34.5" customHeight="1">
      <c r="A26" s="10" t="s">
        <v>0</v>
      </c>
      <c r="B26" s="78" t="s">
        <v>1</v>
      </c>
      <c r="C26" s="11" t="s">
        <v>2</v>
      </c>
      <c r="D26" s="11" t="s">
        <v>3</v>
      </c>
      <c r="E26" s="12" t="s">
        <v>6</v>
      </c>
      <c r="F26" s="12" t="s">
        <v>7</v>
      </c>
      <c r="G26" s="12" t="s">
        <v>8</v>
      </c>
      <c r="H26" s="12" t="s">
        <v>9</v>
      </c>
      <c r="I26" s="12" t="s">
        <v>10</v>
      </c>
      <c r="J26" s="12" t="s">
        <v>11</v>
      </c>
      <c r="K26" s="13" t="s">
        <v>12</v>
      </c>
      <c r="L26" s="79"/>
      <c r="M26" s="79"/>
      <c r="N26" s="79"/>
      <c r="O26" s="79"/>
    </row>
    <row r="27" spans="1:15" s="85" customFormat="1" ht="15" customHeight="1" thickBot="1">
      <c r="A27" s="14"/>
      <c r="B27" s="81" t="s">
        <v>4</v>
      </c>
      <c r="C27" s="15"/>
      <c r="D27" s="15"/>
      <c r="E27" s="44"/>
      <c r="F27" s="44"/>
      <c r="G27" s="45"/>
      <c r="H27" s="45"/>
      <c r="I27" s="82"/>
      <c r="J27" s="82"/>
      <c r="K27" s="83"/>
      <c r="L27" s="84"/>
      <c r="M27" s="84"/>
      <c r="N27" s="84"/>
      <c r="O27" s="84"/>
    </row>
    <row r="28" spans="1:11" ht="24.75" customHeight="1">
      <c r="A28" s="143" t="s">
        <v>66</v>
      </c>
      <c r="B28" s="141" t="s">
        <v>67</v>
      </c>
      <c r="C28" s="127" t="s">
        <v>68</v>
      </c>
      <c r="D28" s="127">
        <v>1</v>
      </c>
      <c r="E28" s="128"/>
      <c r="F28" s="128"/>
      <c r="G28" s="128"/>
      <c r="H28" s="128"/>
      <c r="I28" s="128"/>
      <c r="J28" s="175"/>
      <c r="K28" s="177">
        <v>0.21</v>
      </c>
    </row>
    <row r="29" spans="1:11" ht="24.75" customHeight="1" thickBot="1">
      <c r="A29" s="145" t="s">
        <v>69</v>
      </c>
      <c r="B29" s="147" t="s">
        <v>67</v>
      </c>
      <c r="C29" s="129" t="s">
        <v>68</v>
      </c>
      <c r="D29" s="129">
        <v>1</v>
      </c>
      <c r="E29" s="130"/>
      <c r="F29" s="130"/>
      <c r="G29" s="130"/>
      <c r="H29" s="130"/>
      <c r="I29" s="130"/>
      <c r="J29" s="176"/>
      <c r="K29" s="178">
        <v>0.21</v>
      </c>
    </row>
    <row r="30" spans="1:11" ht="15" customHeight="1" thickBot="1">
      <c r="A30" s="86"/>
      <c r="B30" s="46"/>
      <c r="C30" s="47"/>
      <c r="D30" s="48"/>
      <c r="E30" s="87"/>
      <c r="F30" s="49"/>
      <c r="G30" s="49"/>
      <c r="H30" s="87">
        <f>SUM(H28:H29)</f>
        <v>0</v>
      </c>
      <c r="I30" s="87">
        <f>SUM(I28:I29)</f>
        <v>0</v>
      </c>
      <c r="J30" s="87">
        <f>SUM(J28:J29)</f>
        <v>0</v>
      </c>
      <c r="K30" s="50"/>
    </row>
    <row r="31" spans="1:11" ht="9" customHeight="1">
      <c r="A31" s="88"/>
      <c r="B31" s="27"/>
      <c r="C31" s="28"/>
      <c r="D31" s="29"/>
      <c r="E31" s="89"/>
      <c r="F31" s="30"/>
      <c r="G31" s="30"/>
      <c r="H31" s="89"/>
      <c r="I31" s="89"/>
      <c r="J31" s="89"/>
      <c r="K31" s="31"/>
    </row>
    <row r="32" spans="1:11" ht="14.25" customHeight="1" thickBot="1">
      <c r="A32" s="14"/>
      <c r="B32" s="81" t="s">
        <v>23</v>
      </c>
      <c r="C32" s="15"/>
      <c r="D32" s="15"/>
      <c r="E32" s="103"/>
      <c r="F32" s="103"/>
      <c r="G32" s="103"/>
      <c r="H32" s="103"/>
      <c r="I32" s="104"/>
      <c r="J32" s="104"/>
      <c r="K32" s="83"/>
    </row>
    <row r="33" spans="1:11" ht="24.75" customHeight="1" thickBot="1">
      <c r="A33" s="155" t="s">
        <v>60</v>
      </c>
      <c r="B33" s="184" t="s">
        <v>70</v>
      </c>
      <c r="C33" s="182" t="s">
        <v>62</v>
      </c>
      <c r="D33" s="156">
        <v>2</v>
      </c>
      <c r="E33" s="152"/>
      <c r="F33" s="152"/>
      <c r="G33" s="152"/>
      <c r="H33" s="152"/>
      <c r="I33" s="152"/>
      <c r="J33" s="183"/>
      <c r="K33" s="154">
        <v>0.21</v>
      </c>
    </row>
    <row r="34" spans="1:11" ht="14.25" customHeight="1" thickBot="1">
      <c r="A34" s="88"/>
      <c r="B34" s="123" t="s">
        <v>13</v>
      </c>
      <c r="C34" s="47"/>
      <c r="D34" s="48"/>
      <c r="E34" s="87"/>
      <c r="F34" s="49"/>
      <c r="G34" s="49"/>
      <c r="H34" s="87">
        <f>SUM(H33:H33)</f>
        <v>0</v>
      </c>
      <c r="I34" s="87">
        <f>SUM(I33:I33)</f>
        <v>0</v>
      </c>
      <c r="J34" s="124">
        <f>SUM(J33:J33)</f>
        <v>0</v>
      </c>
      <c r="K34" s="31"/>
    </row>
    <row r="35" spans="1:11" ht="14.25" customHeight="1" thickBot="1">
      <c r="A35" s="88"/>
      <c r="B35" s="27"/>
      <c r="C35" s="28"/>
      <c r="D35" s="29"/>
      <c r="E35" s="89"/>
      <c r="F35" s="30"/>
      <c r="G35" s="30"/>
      <c r="H35" s="89"/>
      <c r="I35" s="89"/>
      <c r="J35" s="89"/>
      <c r="K35" s="31"/>
    </row>
    <row r="36" spans="1:11" ht="14.25" customHeight="1" thickBot="1" thickTop="1">
      <c r="A36" s="118"/>
      <c r="B36" s="32" t="s">
        <v>20</v>
      </c>
      <c r="C36" s="33"/>
      <c r="D36" s="34"/>
      <c r="E36" s="119"/>
      <c r="F36" s="35"/>
      <c r="G36" s="35"/>
      <c r="H36" s="119">
        <f>SUM(H30+H34)</f>
        <v>0</v>
      </c>
      <c r="I36" s="119">
        <f>SUM(I30+I34)</f>
        <v>0</v>
      </c>
      <c r="J36" s="120">
        <f>SUM(J30+J34)</f>
        <v>0</v>
      </c>
      <c r="K36" s="31"/>
    </row>
    <row r="37" spans="1:11" ht="14.25" customHeight="1" thickTop="1">
      <c r="A37" s="118"/>
      <c r="B37" s="36" t="s">
        <v>21</v>
      </c>
      <c r="C37" s="37"/>
      <c r="D37" s="38"/>
      <c r="E37" s="121"/>
      <c r="F37" s="39"/>
      <c r="G37" s="39"/>
      <c r="H37" s="121">
        <f>SUM(H36+H23)</f>
        <v>0</v>
      </c>
      <c r="I37" s="121">
        <f>SUM(I36+I23)</f>
        <v>0</v>
      </c>
      <c r="J37" s="122">
        <f>SUM(J36+J23)</f>
        <v>0</v>
      </c>
      <c r="K37" s="31"/>
    </row>
    <row r="38" spans="1:11" ht="14.25" customHeight="1" thickBot="1">
      <c r="A38" s="88"/>
      <c r="B38" s="27"/>
      <c r="C38" s="28"/>
      <c r="D38" s="29"/>
      <c r="E38" s="89"/>
      <c r="F38" s="30"/>
      <c r="G38" s="30"/>
      <c r="H38" s="89"/>
      <c r="I38" s="89"/>
      <c r="J38" s="89"/>
      <c r="K38" s="31"/>
    </row>
    <row r="39" spans="1:11" ht="24.75" customHeight="1" thickBot="1">
      <c r="A39" s="5"/>
      <c r="B39" s="51" t="s">
        <v>71</v>
      </c>
      <c r="C39" s="6"/>
      <c r="D39" s="7"/>
      <c r="E39" s="6"/>
      <c r="F39" s="6"/>
      <c r="G39" s="6"/>
      <c r="H39" s="6"/>
      <c r="I39" s="6"/>
      <c r="J39" s="6"/>
      <c r="K39" s="8"/>
    </row>
    <row r="40" spans="1:15" s="80" customFormat="1" ht="34.5" customHeight="1">
      <c r="A40" s="10" t="s">
        <v>0</v>
      </c>
      <c r="B40" s="78" t="s">
        <v>1</v>
      </c>
      <c r="C40" s="11" t="s">
        <v>2</v>
      </c>
      <c r="D40" s="11" t="s">
        <v>3</v>
      </c>
      <c r="E40" s="12" t="s">
        <v>6</v>
      </c>
      <c r="F40" s="12" t="s">
        <v>7</v>
      </c>
      <c r="G40" s="12" t="s">
        <v>8</v>
      </c>
      <c r="H40" s="12" t="s">
        <v>9</v>
      </c>
      <c r="I40" s="12" t="s">
        <v>10</v>
      </c>
      <c r="J40" s="12" t="s">
        <v>11</v>
      </c>
      <c r="K40" s="13" t="s">
        <v>12</v>
      </c>
      <c r="L40" s="79"/>
      <c r="M40" s="79"/>
      <c r="N40" s="79"/>
      <c r="O40" s="79"/>
    </row>
    <row r="41" spans="1:15" s="85" customFormat="1" ht="15" customHeight="1" thickBot="1">
      <c r="A41" s="14"/>
      <c r="B41" s="81" t="s">
        <v>4</v>
      </c>
      <c r="C41" s="15"/>
      <c r="D41" s="15"/>
      <c r="E41" s="44"/>
      <c r="F41" s="44"/>
      <c r="G41" s="45"/>
      <c r="H41" s="45"/>
      <c r="I41" s="82"/>
      <c r="J41" s="82"/>
      <c r="K41" s="83"/>
      <c r="L41" s="84"/>
      <c r="M41" s="84"/>
      <c r="N41" s="84"/>
      <c r="O41" s="84"/>
    </row>
    <row r="42" spans="1:11" ht="25.5">
      <c r="A42" s="143" t="s">
        <v>25</v>
      </c>
      <c r="B42" s="132" t="s">
        <v>72</v>
      </c>
      <c r="C42" s="127" t="s">
        <v>73</v>
      </c>
      <c r="D42" s="127">
        <v>1</v>
      </c>
      <c r="E42" s="128"/>
      <c r="F42" s="128"/>
      <c r="G42" s="128"/>
      <c r="H42" s="128"/>
      <c r="I42" s="128"/>
      <c r="J42" s="133"/>
      <c r="K42" s="151">
        <v>0.21</v>
      </c>
    </row>
    <row r="43" spans="1:11" ht="25.5">
      <c r="A43" s="144" t="s">
        <v>35</v>
      </c>
      <c r="B43" s="134" t="s">
        <v>74</v>
      </c>
      <c r="C43" s="125" t="s">
        <v>42</v>
      </c>
      <c r="D43" s="125">
        <v>1</v>
      </c>
      <c r="E43" s="126"/>
      <c r="F43" s="126"/>
      <c r="G43" s="126"/>
      <c r="H43" s="126"/>
      <c r="I43" s="126"/>
      <c r="J43" s="135"/>
      <c r="K43" s="146">
        <v>0.21</v>
      </c>
    </row>
    <row r="44" spans="1:11" ht="38.25">
      <c r="A44" s="144" t="s">
        <v>31</v>
      </c>
      <c r="B44" s="134" t="s">
        <v>75</v>
      </c>
      <c r="C44" s="125" t="s">
        <v>76</v>
      </c>
      <c r="D44" s="125">
        <v>2</v>
      </c>
      <c r="E44" s="126"/>
      <c r="F44" s="126"/>
      <c r="G44" s="126"/>
      <c r="H44" s="126"/>
      <c r="I44" s="126"/>
      <c r="J44" s="135"/>
      <c r="K44" s="146">
        <v>0.21</v>
      </c>
    </row>
    <row r="45" spans="1:11" ht="38.25">
      <c r="A45" s="144" t="s">
        <v>41</v>
      </c>
      <c r="B45" s="134" t="s">
        <v>77</v>
      </c>
      <c r="C45" s="125" t="s">
        <v>78</v>
      </c>
      <c r="D45" s="125">
        <v>1</v>
      </c>
      <c r="E45" s="126"/>
      <c r="F45" s="126"/>
      <c r="G45" s="126"/>
      <c r="H45" s="126"/>
      <c r="I45" s="126"/>
      <c r="J45" s="135"/>
      <c r="K45" s="146">
        <v>0.21</v>
      </c>
    </row>
    <row r="46" spans="1:11" ht="13.5" thickBot="1">
      <c r="A46" s="145" t="s">
        <v>79</v>
      </c>
      <c r="B46" s="185" t="s">
        <v>80</v>
      </c>
      <c r="C46" s="186" t="s">
        <v>81</v>
      </c>
      <c r="D46" s="186">
        <v>1</v>
      </c>
      <c r="E46" s="130"/>
      <c r="F46" s="130"/>
      <c r="G46" s="130"/>
      <c r="H46" s="130"/>
      <c r="I46" s="130"/>
      <c r="J46" s="137"/>
      <c r="K46" s="139">
        <v>0.21</v>
      </c>
    </row>
    <row r="47" spans="1:11" ht="15" customHeight="1" thickBot="1">
      <c r="A47" s="86"/>
      <c r="B47" s="46" t="s">
        <v>13</v>
      </c>
      <c r="C47" s="47"/>
      <c r="D47" s="48"/>
      <c r="E47" s="87"/>
      <c r="F47" s="49"/>
      <c r="G47" s="49"/>
      <c r="H47" s="87">
        <f>SUM(H42:H46)</f>
        <v>0</v>
      </c>
      <c r="I47" s="87">
        <f>SUM(I42:I46)</f>
        <v>0</v>
      </c>
      <c r="J47" s="87">
        <f>SUM(J42:J46)</f>
        <v>0</v>
      </c>
      <c r="K47" s="50"/>
    </row>
    <row r="48" spans="1:11" ht="9" customHeight="1">
      <c r="A48" s="88"/>
      <c r="B48" s="27"/>
      <c r="C48" s="28"/>
      <c r="D48" s="29"/>
      <c r="E48" s="89"/>
      <c r="F48" s="30"/>
      <c r="G48" s="30"/>
      <c r="H48" s="89"/>
      <c r="I48" s="89"/>
      <c r="J48" s="89"/>
      <c r="K48" s="31"/>
    </row>
    <row r="49" spans="1:11" ht="14.25" customHeight="1" thickBot="1">
      <c r="A49" s="14"/>
      <c r="B49" s="81" t="s">
        <v>5</v>
      </c>
      <c r="C49" s="15"/>
      <c r="D49" s="15"/>
      <c r="E49" s="103"/>
      <c r="F49" s="103"/>
      <c r="G49" s="103"/>
      <c r="H49" s="103"/>
      <c r="I49" s="104"/>
      <c r="J49" s="104"/>
      <c r="K49" s="83"/>
    </row>
    <row r="50" spans="1:11" ht="24.75" customHeight="1" thickBot="1">
      <c r="A50" s="155" t="s">
        <v>82</v>
      </c>
      <c r="B50" s="181" t="s">
        <v>83</v>
      </c>
      <c r="C50" s="156" t="s">
        <v>84</v>
      </c>
      <c r="D50" s="156">
        <v>1</v>
      </c>
      <c r="E50" s="152"/>
      <c r="F50" s="152"/>
      <c r="G50" s="152"/>
      <c r="H50" s="152"/>
      <c r="I50" s="152"/>
      <c r="J50" s="153"/>
      <c r="K50" s="166">
        <v>0.21</v>
      </c>
    </row>
    <row r="51" spans="1:11" ht="14.25" customHeight="1" thickBot="1">
      <c r="A51" s="88"/>
      <c r="B51" s="123" t="s">
        <v>13</v>
      </c>
      <c r="C51" s="47"/>
      <c r="D51" s="48"/>
      <c r="E51" s="87"/>
      <c r="F51" s="49"/>
      <c r="G51" s="49"/>
      <c r="H51" s="87">
        <f>SUM(H50:H50)</f>
        <v>0</v>
      </c>
      <c r="I51" s="87">
        <f>SUM(I50:I50)</f>
        <v>0</v>
      </c>
      <c r="J51" s="124">
        <f>SUM(J50:J50)</f>
        <v>0</v>
      </c>
      <c r="K51" s="31"/>
    </row>
    <row r="52" spans="1:11" ht="9" customHeight="1">
      <c r="A52" s="88"/>
      <c r="B52" s="27"/>
      <c r="C52" s="28"/>
      <c r="D52" s="29"/>
      <c r="E52" s="89"/>
      <c r="F52" s="30"/>
      <c r="G52" s="30"/>
      <c r="H52" s="89"/>
      <c r="I52" s="89"/>
      <c r="J52" s="89"/>
      <c r="K52" s="31"/>
    </row>
    <row r="53" spans="1:11" ht="14.25" customHeight="1" thickBot="1">
      <c r="A53" s="14"/>
      <c r="B53" s="81" t="s">
        <v>23</v>
      </c>
      <c r="C53" s="15"/>
      <c r="D53" s="15"/>
      <c r="E53" s="103"/>
      <c r="F53" s="103"/>
      <c r="G53" s="103"/>
      <c r="H53" s="103"/>
      <c r="I53" s="104"/>
      <c r="J53" s="104"/>
      <c r="K53" s="83"/>
    </row>
    <row r="54" spans="1:11" ht="39" thickBot="1">
      <c r="A54" s="155" t="s">
        <v>85</v>
      </c>
      <c r="B54" s="167" t="s">
        <v>86</v>
      </c>
      <c r="C54" s="156" t="s">
        <v>87</v>
      </c>
      <c r="D54" s="156">
        <v>1</v>
      </c>
      <c r="E54" s="152"/>
      <c r="F54" s="152"/>
      <c r="G54" s="152"/>
      <c r="H54" s="152"/>
      <c r="I54" s="152"/>
      <c r="J54" s="153"/>
      <c r="K54" s="166">
        <v>0.21</v>
      </c>
    </row>
    <row r="55" spans="1:11" ht="14.25" customHeight="1" thickBot="1">
      <c r="A55" s="88"/>
      <c r="B55" s="123" t="s">
        <v>13</v>
      </c>
      <c r="C55" s="47"/>
      <c r="D55" s="48"/>
      <c r="E55" s="87"/>
      <c r="F55" s="49"/>
      <c r="G55" s="49"/>
      <c r="H55" s="87">
        <f>SUM(H54:H54)</f>
        <v>0</v>
      </c>
      <c r="I55" s="87">
        <f>SUM(I54:I54)</f>
        <v>0</v>
      </c>
      <c r="J55" s="124">
        <f>SUM(J54:J54)</f>
        <v>0</v>
      </c>
      <c r="K55" s="31"/>
    </row>
    <row r="56" spans="1:11" ht="14.25" customHeight="1" thickBot="1">
      <c r="A56" s="88"/>
      <c r="B56" s="27"/>
      <c r="C56" s="28"/>
      <c r="D56" s="29"/>
      <c r="E56" s="89"/>
      <c r="F56" s="30"/>
      <c r="G56" s="30"/>
      <c r="H56" s="89"/>
      <c r="I56" s="89"/>
      <c r="J56" s="89"/>
      <c r="K56" s="31"/>
    </row>
    <row r="57" spans="1:11" ht="14.25" customHeight="1" thickBot="1" thickTop="1">
      <c r="A57" s="118"/>
      <c r="B57" s="32" t="s">
        <v>20</v>
      </c>
      <c r="C57" s="33"/>
      <c r="D57" s="34"/>
      <c r="E57" s="119"/>
      <c r="F57" s="35"/>
      <c r="G57" s="35"/>
      <c r="H57" s="119">
        <f>SUM(H55,H51,H47)</f>
        <v>0</v>
      </c>
      <c r="I57" s="119">
        <f>SUM(I47+I51+I55)</f>
        <v>0</v>
      </c>
      <c r="J57" s="120">
        <f>SUM(J47+J51+J55)</f>
        <v>0</v>
      </c>
      <c r="K57" s="31"/>
    </row>
    <row r="58" spans="1:11" ht="14.25" customHeight="1" thickTop="1">
      <c r="A58" s="118"/>
      <c r="B58" s="36" t="s">
        <v>21</v>
      </c>
      <c r="C58" s="37"/>
      <c r="D58" s="38"/>
      <c r="E58" s="121"/>
      <c r="F58" s="39"/>
      <c r="G58" s="39"/>
      <c r="H58" s="121">
        <f>SUM(H57+H37)</f>
        <v>0</v>
      </c>
      <c r="I58" s="121">
        <f>SUM(I57+I37)</f>
        <v>0</v>
      </c>
      <c r="J58" s="122">
        <f>SUM(J57+J37)</f>
        <v>0</v>
      </c>
      <c r="K58" s="31"/>
    </row>
    <row r="59" spans="1:11" ht="14.25" customHeight="1" thickBot="1">
      <c r="A59" s="88"/>
      <c r="B59" s="27"/>
      <c r="C59" s="28"/>
      <c r="D59" s="29"/>
      <c r="E59" s="89"/>
      <c r="F59" s="30"/>
      <c r="G59" s="30"/>
      <c r="H59" s="89"/>
      <c r="I59" s="89"/>
      <c r="J59" s="89"/>
      <c r="K59" s="31"/>
    </row>
    <row r="60" spans="1:11" ht="24.75" customHeight="1" thickBot="1">
      <c r="A60" s="5"/>
      <c r="B60" s="51" t="s">
        <v>88</v>
      </c>
      <c r="C60" s="6"/>
      <c r="D60" s="7"/>
      <c r="E60" s="6"/>
      <c r="F60" s="6"/>
      <c r="G60" s="6"/>
      <c r="H60" s="6"/>
      <c r="I60" s="6"/>
      <c r="J60" s="6"/>
      <c r="K60" s="8"/>
    </row>
    <row r="61" spans="1:15" s="80" customFormat="1" ht="34.5" customHeight="1">
      <c r="A61" s="10" t="s">
        <v>0</v>
      </c>
      <c r="B61" s="78" t="s">
        <v>1</v>
      </c>
      <c r="C61" s="11" t="s">
        <v>2</v>
      </c>
      <c r="D61" s="11" t="s">
        <v>3</v>
      </c>
      <c r="E61" s="12" t="s">
        <v>6</v>
      </c>
      <c r="F61" s="12" t="s">
        <v>7</v>
      </c>
      <c r="G61" s="12" t="s">
        <v>8</v>
      </c>
      <c r="H61" s="12" t="s">
        <v>9</v>
      </c>
      <c r="I61" s="12" t="s">
        <v>10</v>
      </c>
      <c r="J61" s="12" t="s">
        <v>11</v>
      </c>
      <c r="K61" s="13" t="s">
        <v>12</v>
      </c>
      <c r="L61" s="79"/>
      <c r="M61" s="79"/>
      <c r="N61" s="79"/>
      <c r="O61" s="79"/>
    </row>
    <row r="62" spans="1:15" s="85" customFormat="1" ht="15" customHeight="1" thickBot="1">
      <c r="A62" s="14"/>
      <c r="B62" s="81" t="s">
        <v>4</v>
      </c>
      <c r="C62" s="15"/>
      <c r="D62" s="15"/>
      <c r="E62" s="44"/>
      <c r="F62" s="44"/>
      <c r="G62" s="45"/>
      <c r="H62" s="45"/>
      <c r="I62" s="82"/>
      <c r="J62" s="82"/>
      <c r="K62" s="83"/>
      <c r="L62" s="84"/>
      <c r="M62" s="84"/>
      <c r="N62" s="84"/>
      <c r="O62" s="84"/>
    </row>
    <row r="63" spans="1:11" ht="24.75" customHeight="1">
      <c r="A63" s="143" t="s">
        <v>89</v>
      </c>
      <c r="B63" s="132" t="s">
        <v>90</v>
      </c>
      <c r="C63" s="127" t="s">
        <v>91</v>
      </c>
      <c r="D63" s="127">
        <v>1</v>
      </c>
      <c r="E63" s="128"/>
      <c r="F63" s="128"/>
      <c r="G63" s="128"/>
      <c r="H63" s="128"/>
      <c r="I63" s="128"/>
      <c r="J63" s="133"/>
      <c r="K63" s="138">
        <v>0.21</v>
      </c>
    </row>
    <row r="64" spans="1:11" ht="24.75" customHeight="1" thickBot="1">
      <c r="A64" s="145" t="s">
        <v>27</v>
      </c>
      <c r="B64" s="136" t="s">
        <v>92</v>
      </c>
      <c r="C64" s="129" t="s">
        <v>93</v>
      </c>
      <c r="D64" s="129">
        <v>1</v>
      </c>
      <c r="E64" s="130"/>
      <c r="F64" s="130"/>
      <c r="G64" s="130"/>
      <c r="H64" s="130"/>
      <c r="I64" s="130"/>
      <c r="J64" s="137"/>
      <c r="K64" s="139">
        <v>0.21</v>
      </c>
    </row>
    <row r="65" spans="1:11" ht="15" customHeight="1" thickBot="1">
      <c r="A65" s="86"/>
      <c r="B65" s="46"/>
      <c r="C65" s="47"/>
      <c r="D65" s="48"/>
      <c r="E65" s="87"/>
      <c r="F65" s="49"/>
      <c r="G65" s="49"/>
      <c r="H65" s="87">
        <f>SUM(H63:H64)</f>
        <v>0</v>
      </c>
      <c r="I65" s="87">
        <f>SUM(I63:I64)</f>
        <v>0</v>
      </c>
      <c r="J65" s="87">
        <f>SUM(J63:J64)</f>
        <v>0</v>
      </c>
      <c r="K65" s="50"/>
    </row>
    <row r="66" spans="1:11" ht="9" customHeight="1">
      <c r="A66" s="88"/>
      <c r="B66" s="27"/>
      <c r="C66" s="28"/>
      <c r="D66" s="29"/>
      <c r="E66" s="89"/>
      <c r="F66" s="30"/>
      <c r="G66" s="30"/>
      <c r="H66" s="89"/>
      <c r="I66" s="89"/>
      <c r="J66" s="89"/>
      <c r="K66" s="31"/>
    </row>
    <row r="67" spans="1:11" ht="14.25" customHeight="1" thickBot="1">
      <c r="A67" s="14"/>
      <c r="B67" s="81" t="s">
        <v>23</v>
      </c>
      <c r="C67" s="15"/>
      <c r="D67" s="15"/>
      <c r="E67" s="103"/>
      <c r="F67" s="103"/>
      <c r="G67" s="103"/>
      <c r="H67" s="103"/>
      <c r="I67" s="104"/>
      <c r="J67" s="104"/>
      <c r="K67" s="83"/>
    </row>
    <row r="68" spans="1:11" ht="24.75" customHeight="1" thickBot="1">
      <c r="A68" s="155" t="s">
        <v>60</v>
      </c>
      <c r="B68" s="184" t="s">
        <v>70</v>
      </c>
      <c r="C68" s="182" t="s">
        <v>62</v>
      </c>
      <c r="D68" s="156">
        <v>4</v>
      </c>
      <c r="E68" s="152"/>
      <c r="F68" s="152"/>
      <c r="G68" s="152"/>
      <c r="H68" s="152"/>
      <c r="I68" s="152"/>
      <c r="J68" s="183"/>
      <c r="K68" s="154">
        <v>0.21</v>
      </c>
    </row>
    <row r="69" spans="1:11" ht="14.25" customHeight="1" thickBot="1">
      <c r="A69" s="88"/>
      <c r="B69" s="123" t="s">
        <v>13</v>
      </c>
      <c r="C69" s="47"/>
      <c r="D69" s="48"/>
      <c r="E69" s="87"/>
      <c r="F69" s="49"/>
      <c r="G69" s="49"/>
      <c r="H69" s="87">
        <f>SUM(H68:H68)</f>
        <v>0</v>
      </c>
      <c r="I69" s="87">
        <f>SUM(I68:I68)</f>
        <v>0</v>
      </c>
      <c r="J69" s="124">
        <f>SUM(J68:J68)</f>
        <v>0</v>
      </c>
      <c r="K69" s="31"/>
    </row>
    <row r="70" spans="1:11" ht="14.25" customHeight="1" thickBot="1">
      <c r="A70" s="88"/>
      <c r="B70" s="27"/>
      <c r="C70" s="28"/>
      <c r="D70" s="29"/>
      <c r="E70" s="89"/>
      <c r="F70" s="30"/>
      <c r="G70" s="30"/>
      <c r="H70" s="89"/>
      <c r="I70" s="89"/>
      <c r="J70" s="89"/>
      <c r="K70" s="31"/>
    </row>
    <row r="71" spans="1:11" ht="14.25" customHeight="1" thickBot="1" thickTop="1">
      <c r="A71" s="118"/>
      <c r="B71" s="32" t="s">
        <v>20</v>
      </c>
      <c r="C71" s="33"/>
      <c r="D71" s="34"/>
      <c r="E71" s="119"/>
      <c r="F71" s="35"/>
      <c r="G71" s="35"/>
      <c r="H71" s="119">
        <f>SUM(H65+H69)</f>
        <v>0</v>
      </c>
      <c r="I71" s="119">
        <f>SUM(I65+I69)</f>
        <v>0</v>
      </c>
      <c r="J71" s="120">
        <f>SUM(J65+J69)</f>
        <v>0</v>
      </c>
      <c r="K71" s="31"/>
    </row>
    <row r="72" spans="1:11" ht="14.25" customHeight="1" thickTop="1">
      <c r="A72" s="118"/>
      <c r="B72" s="36" t="s">
        <v>21</v>
      </c>
      <c r="C72" s="37"/>
      <c r="D72" s="38"/>
      <c r="E72" s="121"/>
      <c r="F72" s="39"/>
      <c r="G72" s="39"/>
      <c r="H72" s="121">
        <f>SUM(H71+H58)</f>
        <v>0</v>
      </c>
      <c r="I72" s="121">
        <f>SUM(I71+I58)</f>
        <v>0</v>
      </c>
      <c r="J72" s="122">
        <f>SUM(J71+J58)</f>
        <v>0</v>
      </c>
      <c r="K72" s="31"/>
    </row>
    <row r="73" spans="1:11" ht="14.25" customHeight="1" thickBot="1">
      <c r="A73" s="88"/>
      <c r="B73" s="27"/>
      <c r="C73" s="28"/>
      <c r="D73" s="29"/>
      <c r="E73" s="89"/>
      <c r="F73" s="30"/>
      <c r="G73" s="30"/>
      <c r="H73" s="89"/>
      <c r="I73" s="89"/>
      <c r="J73" s="89"/>
      <c r="K73" s="31"/>
    </row>
    <row r="74" spans="1:11" ht="24.75" customHeight="1" thickBot="1">
      <c r="A74" s="5"/>
      <c r="B74" s="51" t="s">
        <v>94</v>
      </c>
      <c r="C74" s="6"/>
      <c r="D74" s="7"/>
      <c r="E74" s="6"/>
      <c r="F74" s="6"/>
      <c r="G74" s="6"/>
      <c r="H74" s="6"/>
      <c r="I74" s="6"/>
      <c r="J74" s="6"/>
      <c r="K74" s="8"/>
    </row>
    <row r="75" spans="1:15" s="80" customFormat="1" ht="34.5" customHeight="1">
      <c r="A75" s="10" t="s">
        <v>0</v>
      </c>
      <c r="B75" s="78" t="s">
        <v>1</v>
      </c>
      <c r="C75" s="11" t="s">
        <v>2</v>
      </c>
      <c r="D75" s="11" t="s">
        <v>3</v>
      </c>
      <c r="E75" s="12" t="s">
        <v>6</v>
      </c>
      <c r="F75" s="12" t="s">
        <v>7</v>
      </c>
      <c r="G75" s="12" t="s">
        <v>8</v>
      </c>
      <c r="H75" s="12" t="s">
        <v>9</v>
      </c>
      <c r="I75" s="12" t="s">
        <v>10</v>
      </c>
      <c r="J75" s="12" t="s">
        <v>11</v>
      </c>
      <c r="K75" s="13" t="s">
        <v>12</v>
      </c>
      <c r="L75" s="79"/>
      <c r="M75" s="79"/>
      <c r="N75" s="79"/>
      <c r="O75" s="79"/>
    </row>
    <row r="76" spans="1:15" s="85" customFormat="1" ht="15" customHeight="1" thickBot="1">
      <c r="A76" s="14"/>
      <c r="B76" s="81" t="s">
        <v>4</v>
      </c>
      <c r="C76" s="15"/>
      <c r="D76" s="15"/>
      <c r="E76" s="44"/>
      <c r="F76" s="44"/>
      <c r="G76" s="45"/>
      <c r="H76" s="45"/>
      <c r="I76" s="82"/>
      <c r="J76" s="82"/>
      <c r="K76" s="83"/>
      <c r="L76" s="84"/>
      <c r="M76" s="84"/>
      <c r="N76" s="84"/>
      <c r="O76" s="84"/>
    </row>
    <row r="77" spans="1:11" ht="25.5">
      <c r="A77" s="143" t="s">
        <v>29</v>
      </c>
      <c r="B77" s="132" t="s">
        <v>72</v>
      </c>
      <c r="C77" s="127" t="s">
        <v>95</v>
      </c>
      <c r="D77" s="127">
        <v>2</v>
      </c>
      <c r="E77" s="128"/>
      <c r="F77" s="128"/>
      <c r="G77" s="128"/>
      <c r="H77" s="128"/>
      <c r="I77" s="128"/>
      <c r="J77" s="133"/>
      <c r="K77" s="138">
        <v>0.21</v>
      </c>
    </row>
    <row r="78" spans="1:11" ht="25.5">
      <c r="A78" s="144" t="s">
        <v>35</v>
      </c>
      <c r="B78" s="134" t="s">
        <v>74</v>
      </c>
      <c r="C78" s="125" t="s">
        <v>42</v>
      </c>
      <c r="D78" s="125">
        <v>2</v>
      </c>
      <c r="E78" s="126"/>
      <c r="F78" s="126"/>
      <c r="G78" s="126"/>
      <c r="H78" s="126"/>
      <c r="I78" s="126"/>
      <c r="J78" s="135"/>
      <c r="K78" s="146">
        <v>0.21</v>
      </c>
    </row>
    <row r="79" spans="1:11" ht="38.25">
      <c r="A79" s="144" t="s">
        <v>30</v>
      </c>
      <c r="B79" s="134" t="s">
        <v>96</v>
      </c>
      <c r="C79" s="125" t="s">
        <v>97</v>
      </c>
      <c r="D79" s="125">
        <v>2</v>
      </c>
      <c r="E79" s="126"/>
      <c r="F79" s="126"/>
      <c r="G79" s="126"/>
      <c r="H79" s="126"/>
      <c r="I79" s="126"/>
      <c r="J79" s="135"/>
      <c r="K79" s="146">
        <v>0.21</v>
      </c>
    </row>
    <row r="80" spans="1:11" ht="25.5">
      <c r="A80" s="144" t="s">
        <v>36</v>
      </c>
      <c r="B80" s="134" t="s">
        <v>98</v>
      </c>
      <c r="C80" s="125" t="s">
        <v>99</v>
      </c>
      <c r="D80" s="125">
        <v>1</v>
      </c>
      <c r="E80" s="126"/>
      <c r="F80" s="126"/>
      <c r="G80" s="126"/>
      <c r="H80" s="126"/>
      <c r="I80" s="126"/>
      <c r="J80" s="135"/>
      <c r="K80" s="146">
        <v>0.21</v>
      </c>
    </row>
    <row r="81" spans="1:11" ht="89.25">
      <c r="A81" s="144" t="s">
        <v>38</v>
      </c>
      <c r="B81" s="134" t="s">
        <v>168</v>
      </c>
      <c r="C81" s="125" t="s">
        <v>100</v>
      </c>
      <c r="D81" s="125">
        <v>1</v>
      </c>
      <c r="E81" s="126"/>
      <c r="F81" s="126"/>
      <c r="G81" s="126"/>
      <c r="H81" s="126"/>
      <c r="I81" s="126"/>
      <c r="J81" s="135"/>
      <c r="K81" s="146">
        <v>0.21</v>
      </c>
    </row>
    <row r="82" spans="1:11" ht="12.75">
      <c r="A82" s="144" t="s">
        <v>101</v>
      </c>
      <c r="B82" s="134" t="s">
        <v>102</v>
      </c>
      <c r="C82" s="125" t="s">
        <v>103</v>
      </c>
      <c r="D82" s="125">
        <v>4</v>
      </c>
      <c r="E82" s="126"/>
      <c r="F82" s="126"/>
      <c r="G82" s="126"/>
      <c r="H82" s="126"/>
      <c r="I82" s="126"/>
      <c r="J82" s="135"/>
      <c r="K82" s="146">
        <v>0.21</v>
      </c>
    </row>
    <row r="83" spans="1:11" ht="13.5" thickBot="1">
      <c r="A83" s="145" t="s">
        <v>104</v>
      </c>
      <c r="B83" s="136" t="s">
        <v>105</v>
      </c>
      <c r="C83" s="129"/>
      <c r="D83" s="129">
        <v>2</v>
      </c>
      <c r="E83" s="130"/>
      <c r="F83" s="130"/>
      <c r="G83" s="130"/>
      <c r="H83" s="130"/>
      <c r="I83" s="130"/>
      <c r="J83" s="137"/>
      <c r="K83" s="139">
        <v>0.21</v>
      </c>
    </row>
    <row r="84" spans="1:11" ht="15" customHeight="1" thickBot="1">
      <c r="A84" s="86"/>
      <c r="B84" s="46" t="s">
        <v>13</v>
      </c>
      <c r="C84" s="47"/>
      <c r="D84" s="48"/>
      <c r="E84" s="87"/>
      <c r="F84" s="49"/>
      <c r="G84" s="49"/>
      <c r="H84" s="87">
        <f>SUM(H77:H83)</f>
        <v>0</v>
      </c>
      <c r="I84" s="87">
        <f>SUM(I77:I83)</f>
        <v>0</v>
      </c>
      <c r="J84" s="87">
        <f>SUM(J77:J83)</f>
        <v>0</v>
      </c>
      <c r="K84" s="50"/>
    </row>
    <row r="85" spans="1:11" ht="9" customHeight="1">
      <c r="A85" s="88"/>
      <c r="B85" s="27"/>
      <c r="C85" s="28"/>
      <c r="D85" s="29"/>
      <c r="E85" s="89"/>
      <c r="F85" s="30"/>
      <c r="G85" s="30"/>
      <c r="H85" s="89"/>
      <c r="I85" s="89"/>
      <c r="J85" s="89"/>
      <c r="K85" s="31"/>
    </row>
    <row r="86" spans="1:11" ht="14.25" customHeight="1" thickBot="1">
      <c r="A86" s="14"/>
      <c r="B86" s="81" t="s">
        <v>5</v>
      </c>
      <c r="C86" s="15"/>
      <c r="D86" s="15"/>
      <c r="E86" s="103"/>
      <c r="F86" s="103"/>
      <c r="G86" s="103"/>
      <c r="H86" s="103"/>
      <c r="I86" s="104"/>
      <c r="J86" s="104"/>
      <c r="K86" s="83"/>
    </row>
    <row r="87" spans="1:11" ht="24.75" customHeight="1">
      <c r="A87" s="173" t="s">
        <v>57</v>
      </c>
      <c r="B87" s="187" t="s">
        <v>58</v>
      </c>
      <c r="C87" s="169" t="s">
        <v>59</v>
      </c>
      <c r="D87" s="169">
        <v>1</v>
      </c>
      <c r="E87" s="128"/>
      <c r="F87" s="128"/>
      <c r="G87" s="128"/>
      <c r="H87" s="128"/>
      <c r="I87" s="128"/>
      <c r="J87" s="133"/>
      <c r="K87" s="177">
        <v>0.21</v>
      </c>
    </row>
    <row r="88" spans="1:11" ht="26.25" thickBot="1">
      <c r="A88" s="145" t="s">
        <v>106</v>
      </c>
      <c r="B88" s="136" t="s">
        <v>107</v>
      </c>
      <c r="C88" s="129" t="s">
        <v>108</v>
      </c>
      <c r="D88" s="129">
        <v>2</v>
      </c>
      <c r="E88" s="130"/>
      <c r="F88" s="130"/>
      <c r="G88" s="130"/>
      <c r="H88" s="130"/>
      <c r="I88" s="130"/>
      <c r="J88" s="137"/>
      <c r="K88" s="178">
        <v>0.21</v>
      </c>
    </row>
    <row r="89" spans="1:11" ht="14.25" customHeight="1" thickBot="1">
      <c r="A89" s="88"/>
      <c r="B89" s="123" t="s">
        <v>13</v>
      </c>
      <c r="C89" s="47"/>
      <c r="D89" s="48"/>
      <c r="E89" s="87"/>
      <c r="F89" s="49"/>
      <c r="G89" s="49"/>
      <c r="H89" s="87">
        <f>SUM(H87:H88)</f>
        <v>0</v>
      </c>
      <c r="I89" s="87">
        <f>SUM(I87:I88)</f>
        <v>0</v>
      </c>
      <c r="J89" s="124">
        <f>SUM(J87:J88)</f>
        <v>0</v>
      </c>
      <c r="K89" s="31"/>
    </row>
    <row r="90" spans="1:11" ht="9" customHeight="1">
      <c r="A90" s="88"/>
      <c r="B90" s="27"/>
      <c r="C90" s="28"/>
      <c r="D90" s="29"/>
      <c r="E90" s="89"/>
      <c r="F90" s="30"/>
      <c r="G90" s="30"/>
      <c r="H90" s="89"/>
      <c r="I90" s="89"/>
      <c r="J90" s="89"/>
      <c r="K90" s="31"/>
    </row>
    <row r="91" spans="1:11" ht="14.25" customHeight="1" thickBot="1">
      <c r="A91" s="14"/>
      <c r="B91" s="81" t="s">
        <v>23</v>
      </c>
      <c r="C91" s="15"/>
      <c r="D91" s="15"/>
      <c r="E91" s="103"/>
      <c r="F91" s="103"/>
      <c r="G91" s="103"/>
      <c r="H91" s="103"/>
      <c r="I91" s="104"/>
      <c r="J91" s="104"/>
      <c r="K91" s="83"/>
    </row>
    <row r="92" spans="1:11" ht="39" thickBot="1">
      <c r="A92" s="155" t="s">
        <v>85</v>
      </c>
      <c r="B92" s="165" t="s">
        <v>86</v>
      </c>
      <c r="C92" s="156" t="s">
        <v>87</v>
      </c>
      <c r="D92" s="156">
        <v>2</v>
      </c>
      <c r="E92" s="152"/>
      <c r="F92" s="152"/>
      <c r="G92" s="152"/>
      <c r="H92" s="152"/>
      <c r="I92" s="152"/>
      <c r="J92" s="153"/>
      <c r="K92" s="166">
        <v>0.21</v>
      </c>
    </row>
    <row r="93" spans="1:11" ht="14.25" customHeight="1" thickBot="1">
      <c r="A93" s="88"/>
      <c r="B93" s="123" t="s">
        <v>13</v>
      </c>
      <c r="C93" s="47"/>
      <c r="D93" s="48"/>
      <c r="E93" s="87"/>
      <c r="F93" s="49"/>
      <c r="G93" s="49"/>
      <c r="H93" s="87">
        <f>SUM(H92:H92)</f>
        <v>0</v>
      </c>
      <c r="I93" s="87">
        <f>SUM(I92:I92)</f>
        <v>0</v>
      </c>
      <c r="J93" s="124">
        <f>SUM(J92:J92)</f>
        <v>0</v>
      </c>
      <c r="K93" s="31"/>
    </row>
    <row r="94" spans="1:11" ht="14.25" customHeight="1" thickBot="1">
      <c r="A94" s="88"/>
      <c r="B94" s="27"/>
      <c r="C94" s="28"/>
      <c r="D94" s="29"/>
      <c r="E94" s="89"/>
      <c r="F94" s="30"/>
      <c r="G94" s="30"/>
      <c r="H94" s="89"/>
      <c r="I94" s="89"/>
      <c r="J94" s="89"/>
      <c r="K94" s="31"/>
    </row>
    <row r="95" spans="1:11" ht="14.25" customHeight="1" thickBot="1" thickTop="1">
      <c r="A95" s="118"/>
      <c r="B95" s="32" t="s">
        <v>20</v>
      </c>
      <c r="C95" s="33"/>
      <c r="D95" s="34"/>
      <c r="E95" s="119"/>
      <c r="F95" s="35"/>
      <c r="G95" s="35"/>
      <c r="H95" s="119">
        <f>SUM(H84+H89+H93)</f>
        <v>0</v>
      </c>
      <c r="I95" s="119">
        <f>SUM(I84+I89+I93)</f>
        <v>0</v>
      </c>
      <c r="J95" s="120">
        <f>SUM(J84+J89+J93)</f>
        <v>0</v>
      </c>
      <c r="K95" s="31"/>
    </row>
    <row r="96" spans="1:11" ht="14.25" customHeight="1" thickTop="1">
      <c r="A96" s="118"/>
      <c r="B96" s="36" t="s">
        <v>21</v>
      </c>
      <c r="C96" s="37"/>
      <c r="D96" s="38"/>
      <c r="E96" s="121"/>
      <c r="F96" s="39"/>
      <c r="G96" s="39"/>
      <c r="H96" s="121">
        <f>SUM(H95+H72)</f>
        <v>0</v>
      </c>
      <c r="I96" s="121">
        <f>SUM(I95+I72)</f>
        <v>0</v>
      </c>
      <c r="J96" s="122">
        <f>SUM(J95+J72)</f>
        <v>0</v>
      </c>
      <c r="K96" s="31"/>
    </row>
    <row r="97" spans="1:11" ht="14.25" customHeight="1" thickBot="1">
      <c r="A97" s="88"/>
      <c r="B97" s="27"/>
      <c r="C97" s="28"/>
      <c r="D97" s="29"/>
      <c r="E97" s="89"/>
      <c r="F97" s="30"/>
      <c r="G97" s="30"/>
      <c r="H97" s="89"/>
      <c r="I97" s="89"/>
      <c r="J97" s="89"/>
      <c r="K97" s="31"/>
    </row>
    <row r="98" spans="1:11" ht="24.75" customHeight="1" thickBot="1">
      <c r="A98" s="5"/>
      <c r="B98" s="51" t="s">
        <v>109</v>
      </c>
      <c r="C98" s="6"/>
      <c r="D98" s="7"/>
      <c r="E98" s="6"/>
      <c r="F98" s="6"/>
      <c r="G98" s="6"/>
      <c r="H98" s="6"/>
      <c r="I98" s="6"/>
      <c r="J98" s="6"/>
      <c r="K98" s="8"/>
    </row>
    <row r="99" spans="1:15" s="80" customFormat="1" ht="34.5" customHeight="1">
      <c r="A99" s="10" t="s">
        <v>0</v>
      </c>
      <c r="B99" s="78" t="s">
        <v>1</v>
      </c>
      <c r="C99" s="11" t="s">
        <v>2</v>
      </c>
      <c r="D99" s="11" t="s">
        <v>3</v>
      </c>
      <c r="E99" s="12" t="s">
        <v>6</v>
      </c>
      <c r="F99" s="12" t="s">
        <v>7</v>
      </c>
      <c r="G99" s="12" t="s">
        <v>8</v>
      </c>
      <c r="H99" s="12" t="s">
        <v>9</v>
      </c>
      <c r="I99" s="12" t="s">
        <v>10</v>
      </c>
      <c r="J99" s="12" t="s">
        <v>11</v>
      </c>
      <c r="K99" s="13" t="s">
        <v>12</v>
      </c>
      <c r="L99" s="79"/>
      <c r="M99" s="79"/>
      <c r="N99" s="79"/>
      <c r="O99" s="79"/>
    </row>
    <row r="100" spans="1:15" s="85" customFormat="1" ht="15" customHeight="1" thickBot="1">
      <c r="A100" s="14"/>
      <c r="B100" s="81" t="s">
        <v>4</v>
      </c>
      <c r="C100" s="15"/>
      <c r="D100" s="15"/>
      <c r="E100" s="44"/>
      <c r="F100" s="44"/>
      <c r="G100" s="45"/>
      <c r="H100" s="45"/>
      <c r="I100" s="82"/>
      <c r="J100" s="82"/>
      <c r="K100" s="83"/>
      <c r="L100" s="84"/>
      <c r="M100" s="84"/>
      <c r="N100" s="84"/>
      <c r="O100" s="84"/>
    </row>
    <row r="101" spans="1:11" ht="38.25">
      <c r="A101" s="143" t="s">
        <v>26</v>
      </c>
      <c r="B101" s="141" t="s">
        <v>110</v>
      </c>
      <c r="C101" s="127" t="s">
        <v>95</v>
      </c>
      <c r="D101" s="127">
        <v>2</v>
      </c>
      <c r="E101" s="128"/>
      <c r="F101" s="128"/>
      <c r="G101" s="128"/>
      <c r="H101" s="128"/>
      <c r="I101" s="128"/>
      <c r="J101" s="175"/>
      <c r="K101" s="177">
        <v>0.21</v>
      </c>
    </row>
    <row r="102" spans="1:11" ht="25.5">
      <c r="A102" s="144" t="s">
        <v>35</v>
      </c>
      <c r="B102" s="142" t="s">
        <v>74</v>
      </c>
      <c r="C102" s="125" t="s">
        <v>42</v>
      </c>
      <c r="D102" s="125">
        <v>2</v>
      </c>
      <c r="E102" s="126"/>
      <c r="F102" s="126"/>
      <c r="G102" s="126"/>
      <c r="H102" s="126"/>
      <c r="I102" s="126"/>
      <c r="J102" s="188"/>
      <c r="K102" s="131">
        <v>0.21</v>
      </c>
    </row>
    <row r="103" spans="1:11" ht="13.5" thickBot="1">
      <c r="A103" s="145" t="s">
        <v>111</v>
      </c>
      <c r="B103" s="147" t="s">
        <v>112</v>
      </c>
      <c r="C103" s="129" t="s">
        <v>113</v>
      </c>
      <c r="D103" s="129">
        <v>1</v>
      </c>
      <c r="E103" s="130"/>
      <c r="F103" s="130"/>
      <c r="G103" s="130"/>
      <c r="H103" s="130"/>
      <c r="I103" s="130"/>
      <c r="J103" s="176"/>
      <c r="K103" s="178">
        <v>0.21</v>
      </c>
    </row>
    <row r="104" spans="1:11" ht="15" customHeight="1" thickBot="1">
      <c r="A104" s="86"/>
      <c r="B104" s="46" t="s">
        <v>13</v>
      </c>
      <c r="C104" s="47"/>
      <c r="D104" s="48"/>
      <c r="E104" s="87"/>
      <c r="F104" s="49"/>
      <c r="G104" s="49"/>
      <c r="H104" s="87">
        <f>SUM(H101:H103)</f>
        <v>0</v>
      </c>
      <c r="I104" s="87">
        <f>SUM(I101:I103)</f>
        <v>0</v>
      </c>
      <c r="J104" s="87">
        <f>SUM(J101:J103)</f>
        <v>0</v>
      </c>
      <c r="K104" s="50"/>
    </row>
    <row r="105" spans="1:11" ht="9" customHeight="1">
      <c r="A105" s="88"/>
      <c r="B105" s="27"/>
      <c r="C105" s="28"/>
      <c r="D105" s="29"/>
      <c r="E105" s="89"/>
      <c r="F105" s="30"/>
      <c r="G105" s="30"/>
      <c r="H105" s="89"/>
      <c r="I105" s="89"/>
      <c r="J105" s="89"/>
      <c r="K105" s="31"/>
    </row>
    <row r="106" spans="1:11" ht="14.25" customHeight="1" thickBot="1">
      <c r="A106" s="14"/>
      <c r="B106" s="81" t="s">
        <v>5</v>
      </c>
      <c r="C106" s="15"/>
      <c r="D106" s="15"/>
      <c r="E106" s="103"/>
      <c r="F106" s="103"/>
      <c r="G106" s="103"/>
      <c r="H106" s="103"/>
      <c r="I106" s="104"/>
      <c r="J106" s="104"/>
      <c r="K106" s="83"/>
    </row>
    <row r="107" spans="1:11" ht="25.5">
      <c r="A107" s="143" t="s">
        <v>114</v>
      </c>
      <c r="B107" s="141" t="s">
        <v>107</v>
      </c>
      <c r="C107" s="127" t="s">
        <v>115</v>
      </c>
      <c r="D107" s="127">
        <v>1</v>
      </c>
      <c r="E107" s="128"/>
      <c r="F107" s="128"/>
      <c r="G107" s="128"/>
      <c r="H107" s="128"/>
      <c r="I107" s="128"/>
      <c r="J107" s="175"/>
      <c r="K107" s="177">
        <v>0.21</v>
      </c>
    </row>
    <row r="108" spans="1:11" ht="26.25" thickBot="1">
      <c r="A108" s="145" t="s">
        <v>116</v>
      </c>
      <c r="B108" s="147" t="s">
        <v>107</v>
      </c>
      <c r="C108" s="129" t="s">
        <v>117</v>
      </c>
      <c r="D108" s="129">
        <v>1</v>
      </c>
      <c r="E108" s="130"/>
      <c r="F108" s="130"/>
      <c r="G108" s="130"/>
      <c r="H108" s="130"/>
      <c r="I108" s="130"/>
      <c r="J108" s="176"/>
      <c r="K108" s="178">
        <v>0.21</v>
      </c>
    </row>
    <row r="109" spans="1:11" ht="14.25" customHeight="1" thickBot="1">
      <c r="A109" s="88"/>
      <c r="B109" s="123" t="s">
        <v>13</v>
      </c>
      <c r="C109" s="47"/>
      <c r="D109" s="48"/>
      <c r="E109" s="87"/>
      <c r="F109" s="49"/>
      <c r="G109" s="49"/>
      <c r="H109" s="87">
        <f>SUM(H107:H108)</f>
        <v>0</v>
      </c>
      <c r="I109" s="87">
        <f>SUM(I107:I108)</f>
        <v>0</v>
      </c>
      <c r="J109" s="124">
        <f>SUM(J107:J108)</f>
        <v>0</v>
      </c>
      <c r="K109" s="31"/>
    </row>
    <row r="110" spans="1:11" ht="9" customHeight="1">
      <c r="A110" s="88"/>
      <c r="B110" s="27"/>
      <c r="C110" s="28"/>
      <c r="D110" s="29"/>
      <c r="E110" s="89"/>
      <c r="F110" s="30"/>
      <c r="G110" s="30"/>
      <c r="H110" s="89"/>
      <c r="I110" s="89"/>
      <c r="J110" s="89"/>
      <c r="K110" s="31"/>
    </row>
    <row r="111" spans="1:11" ht="14.25" customHeight="1" thickBot="1">
      <c r="A111" s="14"/>
      <c r="B111" s="81" t="s">
        <v>23</v>
      </c>
      <c r="C111" s="15"/>
      <c r="D111" s="15"/>
      <c r="E111" s="103"/>
      <c r="F111" s="103"/>
      <c r="G111" s="103"/>
      <c r="H111" s="103"/>
      <c r="I111" s="104"/>
      <c r="J111" s="104"/>
      <c r="K111" s="83"/>
    </row>
    <row r="112" spans="1:11" ht="39" thickBot="1">
      <c r="A112" s="155" t="s">
        <v>85</v>
      </c>
      <c r="B112" s="165" t="s">
        <v>86</v>
      </c>
      <c r="C112" s="156" t="s">
        <v>87</v>
      </c>
      <c r="D112" s="156">
        <v>2</v>
      </c>
      <c r="E112" s="152"/>
      <c r="F112" s="152"/>
      <c r="G112" s="152"/>
      <c r="H112" s="152"/>
      <c r="I112" s="152"/>
      <c r="J112" s="183"/>
      <c r="K112" s="154">
        <v>0.21</v>
      </c>
    </row>
    <row r="113" spans="1:11" ht="14.25" customHeight="1" thickBot="1">
      <c r="A113" s="88"/>
      <c r="B113" s="123" t="s">
        <v>13</v>
      </c>
      <c r="C113" s="47"/>
      <c r="D113" s="48"/>
      <c r="E113" s="87"/>
      <c r="F113" s="49"/>
      <c r="G113" s="49"/>
      <c r="H113" s="87">
        <f>SUM(H112:H112)</f>
        <v>0</v>
      </c>
      <c r="I113" s="87">
        <f>SUM(I112:I112)</f>
        <v>0</v>
      </c>
      <c r="J113" s="124">
        <f>SUM(J112:J112)</f>
        <v>0</v>
      </c>
      <c r="K113" s="31"/>
    </row>
    <row r="114" spans="1:11" ht="14.25" customHeight="1" thickBot="1">
      <c r="A114" s="88"/>
      <c r="B114" s="27"/>
      <c r="C114" s="28"/>
      <c r="D114" s="29"/>
      <c r="E114" s="89"/>
      <c r="F114" s="30"/>
      <c r="G114" s="30"/>
      <c r="H114" s="89"/>
      <c r="I114" s="89"/>
      <c r="J114" s="89"/>
      <c r="K114" s="31"/>
    </row>
    <row r="115" spans="1:11" ht="14.25" customHeight="1" thickBot="1" thickTop="1">
      <c r="A115" s="118"/>
      <c r="B115" s="32" t="s">
        <v>20</v>
      </c>
      <c r="C115" s="33"/>
      <c r="D115" s="34"/>
      <c r="E115" s="119"/>
      <c r="F115" s="35"/>
      <c r="G115" s="35"/>
      <c r="H115" s="119">
        <f>SUM(H113,H109,H104)</f>
        <v>0</v>
      </c>
      <c r="I115" s="119">
        <f>SUM(I104+I109+I113)</f>
        <v>0</v>
      </c>
      <c r="J115" s="120">
        <f>SUM(J104+J109+J113)</f>
        <v>0</v>
      </c>
      <c r="K115" s="31"/>
    </row>
    <row r="116" spans="1:11" ht="14.25" customHeight="1" thickTop="1">
      <c r="A116" s="118"/>
      <c r="B116" s="36" t="s">
        <v>21</v>
      </c>
      <c r="C116" s="37"/>
      <c r="D116" s="38"/>
      <c r="E116" s="121"/>
      <c r="F116" s="39"/>
      <c r="G116" s="39"/>
      <c r="H116" s="121">
        <f>SUM(H115+H96)</f>
        <v>0</v>
      </c>
      <c r="I116" s="121">
        <f>SUM(I115+I96)</f>
        <v>0</v>
      </c>
      <c r="J116" s="122">
        <f>SUM(J115+J96)</f>
        <v>0</v>
      </c>
      <c r="K116" s="31"/>
    </row>
    <row r="117" spans="1:11" ht="14.25" customHeight="1" thickBot="1">
      <c r="A117" s="88"/>
      <c r="B117" s="27"/>
      <c r="C117" s="28"/>
      <c r="D117" s="29"/>
      <c r="E117" s="89"/>
      <c r="F117" s="30"/>
      <c r="G117" s="30"/>
      <c r="H117" s="89"/>
      <c r="I117" s="89"/>
      <c r="J117" s="89"/>
      <c r="K117" s="31"/>
    </row>
    <row r="118" spans="1:11" ht="24.75" customHeight="1" thickBot="1">
      <c r="A118" s="5"/>
      <c r="B118" s="51" t="s">
        <v>118</v>
      </c>
      <c r="C118" s="6"/>
      <c r="D118" s="7"/>
      <c r="E118" s="6"/>
      <c r="F118" s="6"/>
      <c r="G118" s="6"/>
      <c r="H118" s="6"/>
      <c r="I118" s="6"/>
      <c r="J118" s="6"/>
      <c r="K118" s="8"/>
    </row>
    <row r="119" spans="1:15" s="80" customFormat="1" ht="34.5" customHeight="1">
      <c r="A119" s="10" t="s">
        <v>0</v>
      </c>
      <c r="B119" s="78" t="s">
        <v>1</v>
      </c>
      <c r="C119" s="11" t="s">
        <v>2</v>
      </c>
      <c r="D119" s="11" t="s">
        <v>3</v>
      </c>
      <c r="E119" s="12" t="s">
        <v>6</v>
      </c>
      <c r="F119" s="12" t="s">
        <v>7</v>
      </c>
      <c r="G119" s="12" t="s">
        <v>8</v>
      </c>
      <c r="H119" s="12" t="s">
        <v>9</v>
      </c>
      <c r="I119" s="12" t="s">
        <v>10</v>
      </c>
      <c r="J119" s="12" t="s">
        <v>11</v>
      </c>
      <c r="K119" s="13" t="s">
        <v>12</v>
      </c>
      <c r="L119" s="79"/>
      <c r="M119" s="79"/>
      <c r="N119" s="79"/>
      <c r="O119" s="79"/>
    </row>
    <row r="120" spans="1:15" s="85" customFormat="1" ht="15" customHeight="1" thickBot="1">
      <c r="A120" s="14"/>
      <c r="B120" s="81" t="s">
        <v>4</v>
      </c>
      <c r="C120" s="15"/>
      <c r="D120" s="15"/>
      <c r="E120" s="44"/>
      <c r="F120" s="44"/>
      <c r="G120" s="45"/>
      <c r="H120" s="45"/>
      <c r="I120" s="82"/>
      <c r="J120" s="82"/>
      <c r="K120" s="83"/>
      <c r="L120" s="84"/>
      <c r="M120" s="84"/>
      <c r="N120" s="84"/>
      <c r="O120" s="84"/>
    </row>
    <row r="121" spans="1:11" ht="76.5">
      <c r="A121" s="143" t="s">
        <v>40</v>
      </c>
      <c r="B121" s="132" t="s">
        <v>169</v>
      </c>
      <c r="C121" s="127" t="s">
        <v>119</v>
      </c>
      <c r="D121" s="162">
        <v>1</v>
      </c>
      <c r="E121" s="128"/>
      <c r="F121" s="128"/>
      <c r="G121" s="128"/>
      <c r="H121" s="128"/>
      <c r="I121" s="128"/>
      <c r="J121" s="133"/>
      <c r="K121" s="138">
        <v>0.21</v>
      </c>
    </row>
    <row r="122" spans="1:11" ht="24.75" customHeight="1">
      <c r="A122" s="144" t="s">
        <v>28</v>
      </c>
      <c r="B122" s="134" t="s">
        <v>120</v>
      </c>
      <c r="C122" s="125" t="s">
        <v>121</v>
      </c>
      <c r="D122" s="163">
        <v>1</v>
      </c>
      <c r="E122" s="126"/>
      <c r="F122" s="126"/>
      <c r="G122" s="126"/>
      <c r="H122" s="126"/>
      <c r="I122" s="126"/>
      <c r="J122" s="135"/>
      <c r="K122" s="146">
        <v>0.21</v>
      </c>
    </row>
    <row r="123" spans="1:11" ht="24.75" customHeight="1">
      <c r="A123" s="144" t="s">
        <v>122</v>
      </c>
      <c r="B123" s="134" t="s">
        <v>123</v>
      </c>
      <c r="C123" s="125" t="s">
        <v>124</v>
      </c>
      <c r="D123" s="163">
        <v>1</v>
      </c>
      <c r="E123" s="126"/>
      <c r="F123" s="126"/>
      <c r="G123" s="126"/>
      <c r="H123" s="126"/>
      <c r="I123" s="126"/>
      <c r="J123" s="135"/>
      <c r="K123" s="146">
        <v>0.21</v>
      </c>
    </row>
    <row r="124" spans="1:11" ht="24.75" customHeight="1" thickBot="1">
      <c r="A124" s="145" t="s">
        <v>125</v>
      </c>
      <c r="B124" s="136" t="s">
        <v>126</v>
      </c>
      <c r="C124" s="129" t="s">
        <v>127</v>
      </c>
      <c r="D124" s="164">
        <v>1</v>
      </c>
      <c r="E124" s="130"/>
      <c r="F124" s="130"/>
      <c r="G124" s="130"/>
      <c r="H124" s="130"/>
      <c r="I124" s="130"/>
      <c r="J124" s="137"/>
      <c r="K124" s="139">
        <v>0.21</v>
      </c>
    </row>
    <row r="125" spans="1:11" ht="15" customHeight="1" thickBot="1">
      <c r="A125" s="86"/>
      <c r="B125" s="46" t="s">
        <v>13</v>
      </c>
      <c r="C125" s="47"/>
      <c r="D125" s="48"/>
      <c r="E125" s="87"/>
      <c r="F125" s="49"/>
      <c r="G125" s="49"/>
      <c r="H125" s="87">
        <f>SUM(H121:H124)</f>
        <v>0</v>
      </c>
      <c r="I125" s="87">
        <f>SUM(I121:I124)</f>
        <v>0</v>
      </c>
      <c r="J125" s="87">
        <f>SUM(J121:J124)</f>
        <v>0</v>
      </c>
      <c r="K125" s="50"/>
    </row>
    <row r="126" spans="1:11" ht="9" customHeight="1">
      <c r="A126" s="88"/>
      <c r="B126" s="27"/>
      <c r="C126" s="28"/>
      <c r="D126" s="29"/>
      <c r="E126" s="89"/>
      <c r="F126" s="30"/>
      <c r="G126" s="30"/>
      <c r="H126" s="89"/>
      <c r="I126" s="89"/>
      <c r="J126" s="89"/>
      <c r="K126" s="31"/>
    </row>
    <row r="127" spans="1:11" ht="14.25" customHeight="1" thickBot="1">
      <c r="A127" s="14"/>
      <c r="B127" s="81" t="s">
        <v>23</v>
      </c>
      <c r="C127" s="15"/>
      <c r="D127" s="15"/>
      <c r="E127" s="103"/>
      <c r="F127" s="103"/>
      <c r="G127" s="103"/>
      <c r="H127" s="103"/>
      <c r="I127" s="104"/>
      <c r="J127" s="104"/>
      <c r="K127" s="83"/>
    </row>
    <row r="128" spans="1:11" ht="24.75" customHeight="1" thickBot="1">
      <c r="A128" s="155" t="s">
        <v>60</v>
      </c>
      <c r="B128" s="181" t="s">
        <v>61</v>
      </c>
      <c r="C128" s="182" t="s">
        <v>62</v>
      </c>
      <c r="D128" s="156">
        <v>3</v>
      </c>
      <c r="E128" s="152"/>
      <c r="F128" s="152"/>
      <c r="G128" s="152"/>
      <c r="H128" s="152"/>
      <c r="I128" s="152"/>
      <c r="J128" s="153"/>
      <c r="K128" s="166">
        <v>0.21</v>
      </c>
    </row>
    <row r="129" spans="1:11" ht="14.25" customHeight="1" thickBot="1">
      <c r="A129" s="88"/>
      <c r="B129" s="123" t="s">
        <v>13</v>
      </c>
      <c r="C129" s="47"/>
      <c r="D129" s="48"/>
      <c r="E129" s="87"/>
      <c r="F129" s="49"/>
      <c r="G129" s="49"/>
      <c r="H129" s="87">
        <f>SUM(H128:H128)</f>
        <v>0</v>
      </c>
      <c r="I129" s="87">
        <f>SUM(I128:I128)</f>
        <v>0</v>
      </c>
      <c r="J129" s="124">
        <f>SUM(J128:J128)</f>
        <v>0</v>
      </c>
      <c r="K129" s="31"/>
    </row>
    <row r="130" spans="1:11" ht="14.25" customHeight="1">
      <c r="A130" s="88"/>
      <c r="B130" s="27"/>
      <c r="C130" s="28"/>
      <c r="D130" s="29"/>
      <c r="E130" s="89"/>
      <c r="F130" s="30"/>
      <c r="G130" s="30"/>
      <c r="H130" s="89"/>
      <c r="I130" s="89"/>
      <c r="J130" s="89"/>
      <c r="K130" s="31"/>
    </row>
    <row r="131" spans="1:11" ht="14.25" customHeight="1" thickBot="1">
      <c r="A131" s="14"/>
      <c r="B131" s="81" t="s">
        <v>5</v>
      </c>
      <c r="C131" s="15"/>
      <c r="D131" s="15"/>
      <c r="E131" s="103"/>
      <c r="F131" s="103"/>
      <c r="G131" s="103"/>
      <c r="H131" s="103"/>
      <c r="I131" s="104"/>
      <c r="J131" s="104"/>
      <c r="K131" s="83"/>
    </row>
    <row r="132" spans="1:11" ht="24.75" customHeight="1">
      <c r="A132" s="143" t="s">
        <v>128</v>
      </c>
      <c r="B132" s="132" t="s">
        <v>129</v>
      </c>
      <c r="C132" s="127" t="s">
        <v>39</v>
      </c>
      <c r="D132" s="127">
        <v>1</v>
      </c>
      <c r="E132" s="128"/>
      <c r="F132" s="128"/>
      <c r="G132" s="128"/>
      <c r="H132" s="128"/>
      <c r="I132" s="128"/>
      <c r="J132" s="133"/>
      <c r="K132" s="177">
        <v>0.21</v>
      </c>
    </row>
    <row r="133" spans="1:11" ht="24.75" customHeight="1" thickBot="1">
      <c r="A133" s="145" t="s">
        <v>130</v>
      </c>
      <c r="B133" s="136" t="s">
        <v>131</v>
      </c>
      <c r="C133" s="129" t="s">
        <v>132</v>
      </c>
      <c r="D133" s="129">
        <v>1</v>
      </c>
      <c r="E133" s="130"/>
      <c r="F133" s="130"/>
      <c r="G133" s="130"/>
      <c r="H133" s="130"/>
      <c r="I133" s="130"/>
      <c r="J133" s="137"/>
      <c r="K133" s="178">
        <v>0.21</v>
      </c>
    </row>
    <row r="134" spans="1:11" ht="14.25" customHeight="1" thickBot="1">
      <c r="A134" s="88"/>
      <c r="B134" s="123" t="s">
        <v>13</v>
      </c>
      <c r="C134" s="47"/>
      <c r="D134" s="48"/>
      <c r="E134" s="87"/>
      <c r="F134" s="49"/>
      <c r="G134" s="49"/>
      <c r="H134" s="87">
        <f>SUM(H132:H133)</f>
        <v>0</v>
      </c>
      <c r="I134" s="87">
        <f>SUM(I132:I133)</f>
        <v>0</v>
      </c>
      <c r="J134" s="124">
        <f>SUM(J132:J133)</f>
        <v>0</v>
      </c>
      <c r="K134" s="31"/>
    </row>
    <row r="135" spans="1:11" ht="14.25" customHeight="1" thickBot="1">
      <c r="A135" s="88"/>
      <c r="B135" s="27"/>
      <c r="C135" s="28"/>
      <c r="D135" s="29"/>
      <c r="E135" s="89"/>
      <c r="F135" s="30"/>
      <c r="G135" s="30"/>
      <c r="H135" s="89"/>
      <c r="I135" s="89"/>
      <c r="J135" s="89"/>
      <c r="K135" s="31"/>
    </row>
    <row r="136" spans="1:11" ht="14.25" customHeight="1" thickBot="1" thickTop="1">
      <c r="A136" s="118"/>
      <c r="B136" s="32" t="s">
        <v>20</v>
      </c>
      <c r="C136" s="33"/>
      <c r="D136" s="34"/>
      <c r="E136" s="119"/>
      <c r="F136" s="35"/>
      <c r="G136" s="35"/>
      <c r="H136" s="119">
        <f>SUM(H125+H129+H134)</f>
        <v>0</v>
      </c>
      <c r="I136" s="119">
        <f>SUM(I125+I129+I134)</f>
        <v>0</v>
      </c>
      <c r="J136" s="120">
        <f>SUM(J125+J129+J134)</f>
        <v>0</v>
      </c>
      <c r="K136" s="31"/>
    </row>
    <row r="137" spans="1:11" ht="14.25" customHeight="1" thickTop="1">
      <c r="A137" s="118"/>
      <c r="B137" s="36" t="s">
        <v>21</v>
      </c>
      <c r="C137" s="37"/>
      <c r="D137" s="38"/>
      <c r="E137" s="121"/>
      <c r="F137" s="39"/>
      <c r="G137" s="39"/>
      <c r="H137" s="121">
        <f>SUM(H136+H116)</f>
        <v>0</v>
      </c>
      <c r="I137" s="121">
        <f>SUM(I136+I116)</f>
        <v>0</v>
      </c>
      <c r="J137" s="122">
        <f>SUM(J136+J116)</f>
        <v>0</v>
      </c>
      <c r="K137" s="31"/>
    </row>
    <row r="138" spans="1:11" ht="14.25" customHeight="1" thickBot="1">
      <c r="A138" s="88"/>
      <c r="B138" s="27"/>
      <c r="C138" s="28"/>
      <c r="D138" s="29"/>
      <c r="E138" s="89"/>
      <c r="F138" s="30"/>
      <c r="G138" s="30"/>
      <c r="H138" s="89"/>
      <c r="I138" s="89"/>
      <c r="J138" s="89"/>
      <c r="K138" s="31"/>
    </row>
    <row r="139" spans="1:11" ht="24.75" customHeight="1" thickBot="1">
      <c r="A139" s="5"/>
      <c r="B139" s="51" t="s">
        <v>133</v>
      </c>
      <c r="C139" s="6"/>
      <c r="D139" s="7"/>
      <c r="E139" s="6"/>
      <c r="F139" s="6"/>
      <c r="G139" s="6"/>
      <c r="H139" s="6"/>
      <c r="I139" s="6"/>
      <c r="J139" s="6"/>
      <c r="K139" s="8"/>
    </row>
    <row r="140" spans="1:15" s="80" customFormat="1" ht="34.5" customHeight="1">
      <c r="A140" s="10" t="s">
        <v>0</v>
      </c>
      <c r="B140" s="78" t="s">
        <v>1</v>
      </c>
      <c r="C140" s="11" t="s">
        <v>2</v>
      </c>
      <c r="D140" s="11" t="s">
        <v>3</v>
      </c>
      <c r="E140" s="12" t="s">
        <v>6</v>
      </c>
      <c r="F140" s="12" t="s">
        <v>7</v>
      </c>
      <c r="G140" s="12" t="s">
        <v>8</v>
      </c>
      <c r="H140" s="12" t="s">
        <v>9</v>
      </c>
      <c r="I140" s="12" t="s">
        <v>10</v>
      </c>
      <c r="J140" s="12" t="s">
        <v>11</v>
      </c>
      <c r="K140" s="13" t="s">
        <v>12</v>
      </c>
      <c r="L140" s="79"/>
      <c r="M140" s="79"/>
      <c r="N140" s="79"/>
      <c r="O140" s="79"/>
    </row>
    <row r="141" spans="1:15" s="85" customFormat="1" ht="15" customHeight="1" thickBot="1">
      <c r="A141" s="14"/>
      <c r="B141" s="81" t="s">
        <v>4</v>
      </c>
      <c r="C141" s="15"/>
      <c r="D141" s="15"/>
      <c r="E141" s="44"/>
      <c r="F141" s="44"/>
      <c r="G141" s="45"/>
      <c r="H141" s="45"/>
      <c r="I141" s="82"/>
      <c r="J141" s="82"/>
      <c r="K141" s="83"/>
      <c r="L141" s="84"/>
      <c r="M141" s="84"/>
      <c r="N141" s="84"/>
      <c r="O141" s="84"/>
    </row>
    <row r="142" spans="1:11" ht="38.25">
      <c r="A142" s="143" t="s">
        <v>34</v>
      </c>
      <c r="B142" s="132" t="s">
        <v>134</v>
      </c>
      <c r="C142" s="127" t="s">
        <v>135</v>
      </c>
      <c r="D142" s="127">
        <v>4</v>
      </c>
      <c r="E142" s="128"/>
      <c r="F142" s="128"/>
      <c r="G142" s="128"/>
      <c r="H142" s="128"/>
      <c r="I142" s="128"/>
      <c r="J142" s="133"/>
      <c r="K142" s="138">
        <v>0.21</v>
      </c>
    </row>
    <row r="143" spans="1:11" ht="38.25">
      <c r="A143" s="144" t="s">
        <v>136</v>
      </c>
      <c r="B143" s="134" t="s">
        <v>134</v>
      </c>
      <c r="C143" s="125" t="s">
        <v>135</v>
      </c>
      <c r="D143" s="125">
        <v>1</v>
      </c>
      <c r="E143" s="126"/>
      <c r="F143" s="126"/>
      <c r="G143" s="126"/>
      <c r="H143" s="126"/>
      <c r="I143" s="126"/>
      <c r="J143" s="135"/>
      <c r="K143" s="146">
        <v>0.21</v>
      </c>
    </row>
    <row r="144" spans="1:11" ht="38.25">
      <c r="A144" s="144" t="s">
        <v>137</v>
      </c>
      <c r="B144" s="134" t="s">
        <v>134</v>
      </c>
      <c r="C144" s="125" t="s">
        <v>135</v>
      </c>
      <c r="D144" s="125">
        <v>4</v>
      </c>
      <c r="E144" s="126"/>
      <c r="F144" s="126"/>
      <c r="G144" s="126"/>
      <c r="H144" s="126"/>
      <c r="I144" s="126"/>
      <c r="J144" s="135"/>
      <c r="K144" s="146">
        <v>0.21</v>
      </c>
    </row>
    <row r="145" spans="1:11" ht="38.25">
      <c r="A145" s="144" t="s">
        <v>138</v>
      </c>
      <c r="B145" s="134" t="s">
        <v>134</v>
      </c>
      <c r="C145" s="125" t="s">
        <v>139</v>
      </c>
      <c r="D145" s="125">
        <v>1</v>
      </c>
      <c r="E145" s="126"/>
      <c r="F145" s="126"/>
      <c r="G145" s="126"/>
      <c r="H145" s="126"/>
      <c r="I145" s="126"/>
      <c r="J145" s="135"/>
      <c r="K145" s="146">
        <v>0.21</v>
      </c>
    </row>
    <row r="146" spans="1:11" ht="26.25" thickBot="1">
      <c r="A146" s="145" t="s">
        <v>44</v>
      </c>
      <c r="B146" s="136" t="s">
        <v>140</v>
      </c>
      <c r="C146" s="129" t="s">
        <v>141</v>
      </c>
      <c r="D146" s="129">
        <v>3</v>
      </c>
      <c r="E146" s="130"/>
      <c r="F146" s="130"/>
      <c r="G146" s="130"/>
      <c r="H146" s="130"/>
      <c r="I146" s="130"/>
      <c r="J146" s="137"/>
      <c r="K146" s="139">
        <v>0.21</v>
      </c>
    </row>
    <row r="147" spans="1:11" ht="15" customHeight="1" thickBot="1">
      <c r="A147" s="86"/>
      <c r="B147" s="46" t="s">
        <v>13</v>
      </c>
      <c r="C147" s="47"/>
      <c r="D147" s="48"/>
      <c r="E147" s="87"/>
      <c r="F147" s="49"/>
      <c r="G147" s="49"/>
      <c r="H147" s="87">
        <f>SUM(H142:H146)</f>
        <v>0</v>
      </c>
      <c r="I147" s="87">
        <f>SUM(I142:I146)</f>
        <v>0</v>
      </c>
      <c r="J147" s="87">
        <f>SUM(J142:J146)</f>
        <v>0</v>
      </c>
      <c r="K147" s="50"/>
    </row>
    <row r="148" spans="1:11" ht="14.25" customHeight="1" thickBot="1">
      <c r="A148" s="88"/>
      <c r="B148" s="27"/>
      <c r="C148" s="28"/>
      <c r="D148" s="29"/>
      <c r="E148" s="89"/>
      <c r="F148" s="30"/>
      <c r="G148" s="30"/>
      <c r="H148" s="89"/>
      <c r="I148" s="89"/>
      <c r="J148" s="89"/>
      <c r="K148" s="31"/>
    </row>
    <row r="149" spans="1:11" ht="14.25" customHeight="1" thickBot="1" thickTop="1">
      <c r="A149" s="118"/>
      <c r="B149" s="32" t="s">
        <v>20</v>
      </c>
      <c r="C149" s="33"/>
      <c r="D149" s="34"/>
      <c r="E149" s="119"/>
      <c r="F149" s="35"/>
      <c r="G149" s="35"/>
      <c r="H149" s="119">
        <f>SUM(H147)</f>
        <v>0</v>
      </c>
      <c r="I149" s="119">
        <f>SUM(I147)</f>
        <v>0</v>
      </c>
      <c r="J149" s="120">
        <f>SUM(J147)</f>
        <v>0</v>
      </c>
      <c r="K149" s="31"/>
    </row>
    <row r="150" spans="1:11" ht="14.25" customHeight="1" thickTop="1">
      <c r="A150" s="118"/>
      <c r="B150" s="36" t="s">
        <v>21</v>
      </c>
      <c r="C150" s="37"/>
      <c r="D150" s="38"/>
      <c r="E150" s="121"/>
      <c r="F150" s="39"/>
      <c r="G150" s="39"/>
      <c r="H150" s="121">
        <f>SUM(H149+H137)</f>
        <v>0</v>
      </c>
      <c r="I150" s="121">
        <f>SUM(I149+I137)</f>
        <v>0</v>
      </c>
      <c r="J150" s="122">
        <f>SUM(J149+J137)</f>
        <v>0</v>
      </c>
      <c r="K150" s="31"/>
    </row>
    <row r="151" spans="1:11" ht="14.25" customHeight="1" thickBot="1">
      <c r="A151" s="88"/>
      <c r="B151" s="27"/>
      <c r="C151" s="28"/>
      <c r="D151" s="29"/>
      <c r="E151" s="89"/>
      <c r="F151" s="30"/>
      <c r="G151" s="30"/>
      <c r="H151" s="89"/>
      <c r="I151" s="89"/>
      <c r="J151" s="89"/>
      <c r="K151" s="31"/>
    </row>
    <row r="152" spans="1:11" ht="24.75" customHeight="1" thickBot="1">
      <c r="A152" s="5"/>
      <c r="B152" s="51" t="s">
        <v>142</v>
      </c>
      <c r="C152" s="6"/>
      <c r="D152" s="7"/>
      <c r="E152" s="6"/>
      <c r="F152" s="6"/>
      <c r="G152" s="6"/>
      <c r="H152" s="6"/>
      <c r="I152" s="6"/>
      <c r="J152" s="6"/>
      <c r="K152" s="8"/>
    </row>
    <row r="153" spans="1:15" s="80" customFormat="1" ht="34.5" customHeight="1">
      <c r="A153" s="10" t="s">
        <v>0</v>
      </c>
      <c r="B153" s="78" t="s">
        <v>1</v>
      </c>
      <c r="C153" s="11" t="s">
        <v>2</v>
      </c>
      <c r="D153" s="11" t="s">
        <v>3</v>
      </c>
      <c r="E153" s="12" t="s">
        <v>6</v>
      </c>
      <c r="F153" s="12" t="s">
        <v>7</v>
      </c>
      <c r="G153" s="12" t="s">
        <v>8</v>
      </c>
      <c r="H153" s="12" t="s">
        <v>9</v>
      </c>
      <c r="I153" s="12" t="s">
        <v>10</v>
      </c>
      <c r="J153" s="12" t="s">
        <v>11</v>
      </c>
      <c r="K153" s="13" t="s">
        <v>12</v>
      </c>
      <c r="L153" s="79"/>
      <c r="M153" s="79"/>
      <c r="N153" s="79"/>
      <c r="O153" s="79"/>
    </row>
    <row r="154" spans="1:15" s="85" customFormat="1" ht="15" customHeight="1" thickBot="1">
      <c r="A154" s="14"/>
      <c r="B154" s="81" t="s">
        <v>45</v>
      </c>
      <c r="C154" s="15"/>
      <c r="D154" s="15"/>
      <c r="E154" s="44"/>
      <c r="F154" s="44"/>
      <c r="G154" s="45"/>
      <c r="H154" s="45"/>
      <c r="I154" s="82"/>
      <c r="J154" s="82"/>
      <c r="K154" s="83"/>
      <c r="L154" s="84"/>
      <c r="M154" s="84"/>
      <c r="N154" s="84"/>
      <c r="O154" s="84"/>
    </row>
    <row r="155" spans="1:11" ht="24.75" customHeight="1">
      <c r="A155" s="148" t="s">
        <v>46</v>
      </c>
      <c r="B155" s="132" t="s">
        <v>143</v>
      </c>
      <c r="C155" s="191"/>
      <c r="D155" s="127">
        <v>2</v>
      </c>
      <c r="E155" s="128"/>
      <c r="F155" s="128"/>
      <c r="G155" s="128"/>
      <c r="H155" s="128"/>
      <c r="I155" s="128"/>
      <c r="J155" s="133"/>
      <c r="K155" s="138">
        <v>0.21</v>
      </c>
    </row>
    <row r="156" spans="1:11" ht="24.75" customHeight="1">
      <c r="A156" s="149" t="s">
        <v>48</v>
      </c>
      <c r="B156" s="134" t="s">
        <v>144</v>
      </c>
      <c r="C156" s="189"/>
      <c r="D156" s="168">
        <v>2</v>
      </c>
      <c r="E156" s="126"/>
      <c r="F156" s="126"/>
      <c r="G156" s="126"/>
      <c r="H156" s="126"/>
      <c r="I156" s="126"/>
      <c r="J156" s="135"/>
      <c r="K156" s="146">
        <v>0.21</v>
      </c>
    </row>
    <row r="157" spans="1:11" ht="24.75" customHeight="1">
      <c r="A157" s="149" t="s">
        <v>47</v>
      </c>
      <c r="B157" s="192" t="s">
        <v>145</v>
      </c>
      <c r="C157" s="125" t="s">
        <v>146</v>
      </c>
      <c r="D157" s="168">
        <v>2</v>
      </c>
      <c r="E157" s="126"/>
      <c r="F157" s="126"/>
      <c r="G157" s="126"/>
      <c r="H157" s="126"/>
      <c r="I157" s="126"/>
      <c r="J157" s="135"/>
      <c r="K157" s="146">
        <v>0.21</v>
      </c>
    </row>
    <row r="158" spans="1:12" ht="24.75" customHeight="1">
      <c r="A158" s="190" t="s">
        <v>147</v>
      </c>
      <c r="B158" s="134" t="s">
        <v>148</v>
      </c>
      <c r="C158" s="189"/>
      <c r="D158" s="168">
        <v>2</v>
      </c>
      <c r="E158" s="126"/>
      <c r="F158" s="126"/>
      <c r="G158" s="126"/>
      <c r="H158" s="126"/>
      <c r="I158" s="126"/>
      <c r="J158" s="135"/>
      <c r="K158" s="146">
        <v>0.21</v>
      </c>
      <c r="L158" s="194"/>
    </row>
    <row r="159" spans="1:12" ht="24.75" customHeight="1">
      <c r="A159" s="190" t="s">
        <v>43</v>
      </c>
      <c r="B159" s="134" t="s">
        <v>149</v>
      </c>
      <c r="C159" s="189"/>
      <c r="D159" s="168">
        <v>2</v>
      </c>
      <c r="E159" s="126"/>
      <c r="F159" s="126"/>
      <c r="G159" s="126"/>
      <c r="H159" s="126"/>
      <c r="I159" s="126"/>
      <c r="J159" s="135"/>
      <c r="K159" s="146">
        <v>0.21</v>
      </c>
      <c r="L159" s="194"/>
    </row>
    <row r="160" spans="1:12" ht="24.75" customHeight="1">
      <c r="A160" s="149" t="s">
        <v>49</v>
      </c>
      <c r="B160" s="134" t="s">
        <v>150</v>
      </c>
      <c r="C160" s="189"/>
      <c r="D160" s="168">
        <v>1</v>
      </c>
      <c r="E160" s="126"/>
      <c r="F160" s="126"/>
      <c r="G160" s="126"/>
      <c r="H160" s="126"/>
      <c r="I160" s="126"/>
      <c r="J160" s="135"/>
      <c r="K160" s="146">
        <v>0.21</v>
      </c>
      <c r="L160" s="194"/>
    </row>
    <row r="161" spans="1:12" ht="24.75" customHeight="1">
      <c r="A161" s="149" t="s">
        <v>50</v>
      </c>
      <c r="B161" s="134" t="s">
        <v>151</v>
      </c>
      <c r="C161" s="189"/>
      <c r="D161" s="168">
        <v>1</v>
      </c>
      <c r="E161" s="126"/>
      <c r="F161" s="126"/>
      <c r="G161" s="126"/>
      <c r="H161" s="126"/>
      <c r="I161" s="126"/>
      <c r="J161" s="135"/>
      <c r="K161" s="146">
        <v>0.21</v>
      </c>
      <c r="L161" s="194"/>
    </row>
    <row r="162" spans="1:12" ht="24.75" customHeight="1">
      <c r="A162" s="149" t="s">
        <v>152</v>
      </c>
      <c r="B162" s="134" t="s">
        <v>153</v>
      </c>
      <c r="C162" s="189"/>
      <c r="D162" s="168">
        <v>1</v>
      </c>
      <c r="E162" s="126"/>
      <c r="F162" s="126"/>
      <c r="G162" s="126"/>
      <c r="H162" s="126"/>
      <c r="I162" s="126"/>
      <c r="J162" s="135"/>
      <c r="K162" s="146">
        <v>0.21</v>
      </c>
      <c r="L162" s="194"/>
    </row>
    <row r="163" spans="1:12" ht="24.75" customHeight="1" thickBot="1">
      <c r="A163" s="150" t="s">
        <v>51</v>
      </c>
      <c r="B163" s="136" t="s">
        <v>154</v>
      </c>
      <c r="C163" s="193"/>
      <c r="D163" s="170">
        <v>1</v>
      </c>
      <c r="E163" s="130"/>
      <c r="F163" s="130"/>
      <c r="G163" s="130"/>
      <c r="H163" s="130"/>
      <c r="I163" s="130"/>
      <c r="J163" s="137"/>
      <c r="K163" s="139">
        <v>0.21</v>
      </c>
      <c r="L163" s="194"/>
    </row>
    <row r="164" spans="1:11" ht="15" customHeight="1" thickBot="1">
      <c r="A164" s="86"/>
      <c r="B164" s="46" t="s">
        <v>13</v>
      </c>
      <c r="C164" s="47"/>
      <c r="D164" s="48"/>
      <c r="E164" s="87"/>
      <c r="F164" s="49"/>
      <c r="G164" s="49"/>
      <c r="H164" s="87">
        <f>SUM(H155:H163)</f>
        <v>0</v>
      </c>
      <c r="I164" s="87">
        <f>SUM(I155:I163)</f>
        <v>0</v>
      </c>
      <c r="J164" s="87">
        <f>SUM(J155:J163)</f>
        <v>0</v>
      </c>
      <c r="K164" s="50"/>
    </row>
    <row r="165" spans="1:11" ht="14.25" customHeight="1" thickBot="1">
      <c r="A165" s="88"/>
      <c r="B165" s="27"/>
      <c r="C165" s="28"/>
      <c r="D165" s="29"/>
      <c r="E165" s="89"/>
      <c r="F165" s="30"/>
      <c r="G165" s="30"/>
      <c r="H165" s="89"/>
      <c r="I165" s="89"/>
      <c r="J165" s="89"/>
      <c r="K165" s="31"/>
    </row>
    <row r="166" spans="1:11" ht="14.25" customHeight="1" thickBot="1" thickTop="1">
      <c r="A166" s="118"/>
      <c r="B166" s="32" t="s">
        <v>20</v>
      </c>
      <c r="C166" s="33"/>
      <c r="D166" s="34"/>
      <c r="E166" s="119"/>
      <c r="F166" s="35"/>
      <c r="G166" s="35"/>
      <c r="H166" s="119">
        <f>SUM(H164)</f>
        <v>0</v>
      </c>
      <c r="I166" s="119">
        <f>SUM(I164)</f>
        <v>0</v>
      </c>
      <c r="J166" s="120">
        <f>SUM(J164)</f>
        <v>0</v>
      </c>
      <c r="K166" s="31"/>
    </row>
    <row r="167" spans="1:11" ht="14.25" customHeight="1" thickTop="1">
      <c r="A167" s="118"/>
      <c r="B167" s="36" t="s">
        <v>21</v>
      </c>
      <c r="C167" s="37"/>
      <c r="D167" s="38"/>
      <c r="E167" s="121"/>
      <c r="F167" s="39"/>
      <c r="G167" s="39"/>
      <c r="H167" s="121">
        <f>SUM(H166+H150)</f>
        <v>0</v>
      </c>
      <c r="I167" s="121">
        <f>SUM(I166+I150)</f>
        <v>0</v>
      </c>
      <c r="J167" s="122">
        <f>SUM(J166+J150)</f>
        <v>0</v>
      </c>
      <c r="K167" s="31"/>
    </row>
    <row r="168" spans="1:11" ht="14.25" customHeight="1" thickBot="1">
      <c r="A168" s="88"/>
      <c r="B168" s="27"/>
      <c r="C168" s="28"/>
      <c r="D168" s="29"/>
      <c r="E168" s="89"/>
      <c r="F168" s="30"/>
      <c r="G168" s="30"/>
      <c r="H168" s="89"/>
      <c r="I168" s="89"/>
      <c r="J168" s="89"/>
      <c r="K168" s="31"/>
    </row>
    <row r="169" spans="1:11" ht="24.75" customHeight="1" thickBot="1">
      <c r="A169" s="5"/>
      <c r="B169" s="51" t="s">
        <v>155</v>
      </c>
      <c r="C169" s="6"/>
      <c r="D169" s="7"/>
      <c r="E169" s="6"/>
      <c r="F169" s="6"/>
      <c r="G169" s="6"/>
      <c r="H169" s="6"/>
      <c r="I169" s="6"/>
      <c r="J169" s="6"/>
      <c r="K169" s="8"/>
    </row>
    <row r="170" spans="1:15" s="80" customFormat="1" ht="34.5" customHeight="1">
      <c r="A170" s="10" t="s">
        <v>0</v>
      </c>
      <c r="B170" s="78" t="s">
        <v>1</v>
      </c>
      <c r="C170" s="11" t="s">
        <v>2</v>
      </c>
      <c r="D170" s="11" t="s">
        <v>3</v>
      </c>
      <c r="E170" s="12" t="s">
        <v>6</v>
      </c>
      <c r="F170" s="12" t="s">
        <v>7</v>
      </c>
      <c r="G170" s="12" t="s">
        <v>8</v>
      </c>
      <c r="H170" s="12" t="s">
        <v>9</v>
      </c>
      <c r="I170" s="12" t="s">
        <v>10</v>
      </c>
      <c r="J170" s="12" t="s">
        <v>11</v>
      </c>
      <c r="K170" s="13" t="s">
        <v>12</v>
      </c>
      <c r="L170" s="79"/>
      <c r="M170" s="79"/>
      <c r="N170" s="79"/>
      <c r="O170" s="79"/>
    </row>
    <row r="171" spans="1:15" s="85" customFormat="1" ht="15" customHeight="1" thickBot="1">
      <c r="A171" s="14"/>
      <c r="B171" s="81" t="s">
        <v>4</v>
      </c>
      <c r="C171" s="15"/>
      <c r="D171" s="15"/>
      <c r="E171" s="44"/>
      <c r="F171" s="44"/>
      <c r="G171" s="45"/>
      <c r="H171" s="45"/>
      <c r="I171" s="82"/>
      <c r="J171" s="82"/>
      <c r="K171" s="83"/>
      <c r="L171" s="84"/>
      <c r="M171" s="84"/>
      <c r="N171" s="84"/>
      <c r="O171" s="84"/>
    </row>
    <row r="172" spans="1:11" ht="39" thickBot="1">
      <c r="A172" s="155" t="s">
        <v>33</v>
      </c>
      <c r="B172" s="167" t="s">
        <v>156</v>
      </c>
      <c r="C172" s="156" t="s">
        <v>157</v>
      </c>
      <c r="D172" s="156">
        <v>2</v>
      </c>
      <c r="E172" s="152"/>
      <c r="F172" s="152"/>
      <c r="G172" s="152"/>
      <c r="H172" s="152"/>
      <c r="I172" s="152"/>
      <c r="J172" s="153"/>
      <c r="K172" s="166">
        <v>0.21</v>
      </c>
    </row>
    <row r="173" spans="1:11" ht="15" customHeight="1" thickBot="1">
      <c r="A173" s="86"/>
      <c r="B173" s="46" t="s">
        <v>13</v>
      </c>
      <c r="C173" s="47"/>
      <c r="D173" s="48"/>
      <c r="E173" s="87"/>
      <c r="F173" s="49"/>
      <c r="G173" s="49"/>
      <c r="H173" s="87">
        <f>SUM(H172:H172)</f>
        <v>0</v>
      </c>
      <c r="I173" s="87">
        <f>SUM(I172:I172)</f>
        <v>0</v>
      </c>
      <c r="J173" s="87">
        <f>SUM(J172:J172)</f>
        <v>0</v>
      </c>
      <c r="K173" s="50"/>
    </row>
    <row r="174" spans="1:11" ht="14.25" customHeight="1" thickBot="1">
      <c r="A174" s="88"/>
      <c r="B174" s="27"/>
      <c r="C174" s="28"/>
      <c r="D174" s="29"/>
      <c r="E174" s="89"/>
      <c r="F174" s="30"/>
      <c r="G174" s="30"/>
      <c r="H174" s="89"/>
      <c r="I174" s="89"/>
      <c r="J174" s="89"/>
      <c r="K174" s="31"/>
    </row>
    <row r="175" spans="1:11" ht="14.25" customHeight="1" thickBot="1" thickTop="1">
      <c r="A175" s="118"/>
      <c r="B175" s="32" t="s">
        <v>20</v>
      </c>
      <c r="C175" s="33"/>
      <c r="D175" s="34"/>
      <c r="E175" s="119"/>
      <c r="F175" s="35"/>
      <c r="G175" s="35"/>
      <c r="H175" s="119">
        <f>SUM(H173)</f>
        <v>0</v>
      </c>
      <c r="I175" s="119">
        <f>SUM(I173)</f>
        <v>0</v>
      </c>
      <c r="J175" s="120">
        <f>SUM(J173)</f>
        <v>0</v>
      </c>
      <c r="K175" s="31"/>
    </row>
    <row r="176" spans="1:11" ht="14.25" customHeight="1" thickTop="1">
      <c r="A176" s="118"/>
      <c r="B176" s="36" t="s">
        <v>21</v>
      </c>
      <c r="C176" s="37"/>
      <c r="D176" s="38"/>
      <c r="E176" s="121"/>
      <c r="F176" s="39"/>
      <c r="G176" s="39"/>
      <c r="H176" s="121">
        <f>SUM(H175+H167)</f>
        <v>0</v>
      </c>
      <c r="I176" s="121">
        <f>SUM(I175+I167)</f>
        <v>0</v>
      </c>
      <c r="J176" s="122">
        <f>SUM(J175+J167)</f>
        <v>0</v>
      </c>
      <c r="K176" s="31"/>
    </row>
    <row r="177" spans="1:11" ht="14.25" customHeight="1" thickBot="1">
      <c r="A177" s="88"/>
      <c r="B177" s="27"/>
      <c r="C177" s="28"/>
      <c r="D177" s="29"/>
      <c r="E177" s="89"/>
      <c r="F177" s="30"/>
      <c r="G177" s="30"/>
      <c r="H177" s="89"/>
      <c r="I177" s="89"/>
      <c r="J177" s="89"/>
      <c r="K177" s="31"/>
    </row>
    <row r="178" spans="1:11" ht="24.75" customHeight="1" thickBot="1">
      <c r="A178" s="5"/>
      <c r="B178" s="51" t="s">
        <v>160</v>
      </c>
      <c r="C178" s="6"/>
      <c r="D178" s="7"/>
      <c r="E178" s="6"/>
      <c r="F178" s="6"/>
      <c r="G178" s="6"/>
      <c r="H178" s="6"/>
      <c r="I178" s="6"/>
      <c r="J178" s="6"/>
      <c r="K178" s="8"/>
    </row>
    <row r="179" spans="1:15" s="80" customFormat="1" ht="34.5" customHeight="1">
      <c r="A179" s="10" t="s">
        <v>0</v>
      </c>
      <c r="B179" s="78" t="s">
        <v>1</v>
      </c>
      <c r="C179" s="11" t="s">
        <v>2</v>
      </c>
      <c r="D179" s="11" t="s">
        <v>3</v>
      </c>
      <c r="E179" s="12" t="s">
        <v>6</v>
      </c>
      <c r="F179" s="12" t="s">
        <v>7</v>
      </c>
      <c r="G179" s="12" t="s">
        <v>8</v>
      </c>
      <c r="H179" s="12" t="s">
        <v>9</v>
      </c>
      <c r="I179" s="12" t="s">
        <v>10</v>
      </c>
      <c r="J179" s="12" t="s">
        <v>11</v>
      </c>
      <c r="K179" s="13" t="s">
        <v>12</v>
      </c>
      <c r="L179" s="79"/>
      <c r="M179" s="79"/>
      <c r="N179" s="79"/>
      <c r="O179" s="79"/>
    </row>
    <row r="180" spans="1:15" s="85" customFormat="1" ht="15" customHeight="1" thickBot="1">
      <c r="A180" s="14"/>
      <c r="B180" s="81" t="s">
        <v>4</v>
      </c>
      <c r="C180" s="15"/>
      <c r="D180" s="15"/>
      <c r="E180" s="44"/>
      <c r="F180" s="44"/>
      <c r="G180" s="45"/>
      <c r="H180" s="45"/>
      <c r="I180" s="82"/>
      <c r="J180" s="82"/>
      <c r="K180" s="83"/>
      <c r="L180" s="84"/>
      <c r="M180" s="84"/>
      <c r="N180" s="84"/>
      <c r="O180" s="84"/>
    </row>
    <row r="181" spans="1:11" ht="24.75" customHeight="1" thickBot="1">
      <c r="A181" s="155" t="s">
        <v>32</v>
      </c>
      <c r="B181" s="167" t="s">
        <v>158</v>
      </c>
      <c r="C181" s="156" t="s">
        <v>159</v>
      </c>
      <c r="D181" s="156">
        <v>1</v>
      </c>
      <c r="E181" s="152"/>
      <c r="F181" s="152"/>
      <c r="G181" s="152"/>
      <c r="H181" s="152"/>
      <c r="I181" s="152"/>
      <c r="J181" s="153"/>
      <c r="K181" s="166">
        <v>0.21</v>
      </c>
    </row>
    <row r="182" spans="1:11" ht="15" customHeight="1" thickBot="1">
      <c r="A182" s="86"/>
      <c r="B182" s="46" t="s">
        <v>13</v>
      </c>
      <c r="C182" s="47"/>
      <c r="D182" s="48"/>
      <c r="E182" s="87"/>
      <c r="F182" s="49"/>
      <c r="G182" s="49"/>
      <c r="H182" s="87">
        <f>SUM(H181:H181)</f>
        <v>0</v>
      </c>
      <c r="I182" s="87">
        <f>SUM(I181:I181)</f>
        <v>0</v>
      </c>
      <c r="J182" s="87">
        <f>SUM(J181:J181)</f>
        <v>0</v>
      </c>
      <c r="K182" s="50"/>
    </row>
    <row r="183" spans="1:11" ht="14.25" customHeight="1" thickBot="1">
      <c r="A183" s="88"/>
      <c r="B183" s="27"/>
      <c r="C183" s="28"/>
      <c r="D183" s="29"/>
      <c r="E183" s="89"/>
      <c r="F183" s="30"/>
      <c r="G183" s="30"/>
      <c r="H183" s="89"/>
      <c r="I183" s="89"/>
      <c r="J183" s="89"/>
      <c r="K183" s="31"/>
    </row>
    <row r="184" spans="1:11" ht="14.25" customHeight="1" thickBot="1" thickTop="1">
      <c r="A184" s="118"/>
      <c r="B184" s="32" t="s">
        <v>20</v>
      </c>
      <c r="C184" s="33"/>
      <c r="D184" s="34"/>
      <c r="E184" s="119"/>
      <c r="F184" s="35"/>
      <c r="G184" s="35"/>
      <c r="H184" s="119">
        <f>SUM(H182)</f>
        <v>0</v>
      </c>
      <c r="I184" s="119">
        <f>SUM(I182)</f>
        <v>0</v>
      </c>
      <c r="J184" s="120">
        <f>SUM(J182)</f>
        <v>0</v>
      </c>
      <c r="K184" s="31"/>
    </row>
    <row r="185" spans="1:11" ht="14.25" customHeight="1" thickTop="1">
      <c r="A185" s="118"/>
      <c r="B185" s="36" t="s">
        <v>21</v>
      </c>
      <c r="C185" s="37"/>
      <c r="D185" s="38"/>
      <c r="E185" s="121"/>
      <c r="F185" s="39"/>
      <c r="G185" s="39"/>
      <c r="H185" s="121">
        <f>SUM(H184+H176)</f>
        <v>0</v>
      </c>
      <c r="I185" s="121">
        <f>SUM(I184+I176)</f>
        <v>0</v>
      </c>
      <c r="J185" s="122">
        <f>SUM(J184+J176)</f>
        <v>0</v>
      </c>
      <c r="K185" s="31"/>
    </row>
    <row r="186" spans="1:11" ht="14.25" customHeight="1" thickBot="1">
      <c r="A186" s="88"/>
      <c r="B186" s="27"/>
      <c r="C186" s="28"/>
      <c r="D186" s="29"/>
      <c r="E186" s="89"/>
      <c r="F186" s="30"/>
      <c r="G186" s="30"/>
      <c r="H186" s="89"/>
      <c r="I186" s="89"/>
      <c r="J186" s="89"/>
      <c r="K186" s="31"/>
    </row>
    <row r="187" spans="1:11" ht="24.75" customHeight="1" thickBot="1">
      <c r="A187" s="5"/>
      <c r="B187" s="51" t="s">
        <v>161</v>
      </c>
      <c r="C187" s="6"/>
      <c r="D187" s="7"/>
      <c r="E187" s="6"/>
      <c r="F187" s="6"/>
      <c r="G187" s="6"/>
      <c r="H187" s="6"/>
      <c r="I187" s="6"/>
      <c r="J187" s="6"/>
      <c r="K187" s="8"/>
    </row>
    <row r="188" spans="1:15" s="80" customFormat="1" ht="34.5" customHeight="1">
      <c r="A188" s="10" t="s">
        <v>0</v>
      </c>
      <c r="B188" s="78" t="s">
        <v>1</v>
      </c>
      <c r="C188" s="11" t="s">
        <v>2</v>
      </c>
      <c r="D188" s="11" t="s">
        <v>3</v>
      </c>
      <c r="E188" s="12" t="s">
        <v>6</v>
      </c>
      <c r="F188" s="12" t="s">
        <v>7</v>
      </c>
      <c r="G188" s="12" t="s">
        <v>8</v>
      </c>
      <c r="H188" s="12" t="s">
        <v>9</v>
      </c>
      <c r="I188" s="12" t="s">
        <v>10</v>
      </c>
      <c r="J188" s="12" t="s">
        <v>11</v>
      </c>
      <c r="K188" s="13" t="s">
        <v>12</v>
      </c>
      <c r="L188" s="79"/>
      <c r="M188" s="79"/>
      <c r="N188" s="79"/>
      <c r="O188" s="79"/>
    </row>
    <row r="189" spans="1:15" s="85" customFormat="1" ht="15" customHeight="1" thickBot="1">
      <c r="A189" s="14"/>
      <c r="B189" s="81" t="s">
        <v>45</v>
      </c>
      <c r="C189" s="15"/>
      <c r="D189" s="15"/>
      <c r="E189" s="44"/>
      <c r="F189" s="44"/>
      <c r="G189" s="45"/>
      <c r="H189" s="45"/>
      <c r="I189" s="82"/>
      <c r="J189" s="82"/>
      <c r="K189" s="83"/>
      <c r="L189" s="84"/>
      <c r="M189" s="84"/>
      <c r="N189" s="84"/>
      <c r="O189" s="84"/>
    </row>
    <row r="190" spans="1:11" ht="24.75" customHeight="1">
      <c r="A190" s="195" t="s">
        <v>46</v>
      </c>
      <c r="B190" s="132" t="s">
        <v>143</v>
      </c>
      <c r="C190" s="191"/>
      <c r="D190" s="127">
        <v>1</v>
      </c>
      <c r="E190" s="128"/>
      <c r="F190" s="128"/>
      <c r="G190" s="128"/>
      <c r="H190" s="128"/>
      <c r="I190" s="128"/>
      <c r="J190" s="133"/>
      <c r="K190" s="138">
        <v>0.21</v>
      </c>
    </row>
    <row r="191" spans="1:11" ht="24.75" customHeight="1">
      <c r="A191" s="196" t="s">
        <v>48</v>
      </c>
      <c r="B191" s="134" t="s">
        <v>144</v>
      </c>
      <c r="C191" s="189"/>
      <c r="D191" s="168">
        <v>1</v>
      </c>
      <c r="E191" s="126"/>
      <c r="F191" s="126"/>
      <c r="G191" s="126"/>
      <c r="H191" s="126"/>
      <c r="I191" s="126"/>
      <c r="J191" s="135"/>
      <c r="K191" s="146">
        <v>0.21</v>
      </c>
    </row>
    <row r="192" spans="1:11" ht="24.75" customHeight="1">
      <c r="A192" s="196" t="s">
        <v>47</v>
      </c>
      <c r="B192" s="192" t="s">
        <v>145</v>
      </c>
      <c r="C192" s="125" t="s">
        <v>146</v>
      </c>
      <c r="D192" s="168">
        <v>1</v>
      </c>
      <c r="E192" s="126"/>
      <c r="F192" s="126"/>
      <c r="G192" s="126"/>
      <c r="H192" s="126"/>
      <c r="I192" s="126"/>
      <c r="J192" s="135"/>
      <c r="K192" s="146">
        <v>0.21</v>
      </c>
    </row>
    <row r="193" spans="1:12" ht="24.75" customHeight="1">
      <c r="A193" s="197" t="s">
        <v>147</v>
      </c>
      <c r="B193" s="134" t="s">
        <v>148</v>
      </c>
      <c r="C193" s="189"/>
      <c r="D193" s="168">
        <v>1</v>
      </c>
      <c r="E193" s="126"/>
      <c r="F193" s="126"/>
      <c r="G193" s="126"/>
      <c r="H193" s="126"/>
      <c r="I193" s="126"/>
      <c r="J193" s="135"/>
      <c r="K193" s="146">
        <v>0.21</v>
      </c>
      <c r="L193" s="194"/>
    </row>
    <row r="194" spans="1:12" ht="24.75" customHeight="1" thickBot="1">
      <c r="A194" s="198" t="s">
        <v>43</v>
      </c>
      <c r="B194" s="136" t="s">
        <v>149</v>
      </c>
      <c r="C194" s="193"/>
      <c r="D194" s="170">
        <v>1</v>
      </c>
      <c r="E194" s="130"/>
      <c r="F194" s="130"/>
      <c r="G194" s="130"/>
      <c r="H194" s="130"/>
      <c r="I194" s="130"/>
      <c r="J194" s="137"/>
      <c r="K194" s="139">
        <v>0.21</v>
      </c>
      <c r="L194" s="194"/>
    </row>
    <row r="195" spans="1:11" ht="15" customHeight="1" thickBot="1">
      <c r="A195" s="86"/>
      <c r="B195" s="46" t="s">
        <v>13</v>
      </c>
      <c r="C195" s="47"/>
      <c r="D195" s="48"/>
      <c r="E195" s="87"/>
      <c r="F195" s="49"/>
      <c r="G195" s="49"/>
      <c r="H195" s="87">
        <f>SUM(H190:H194)</f>
        <v>0</v>
      </c>
      <c r="I195" s="87">
        <f>SUM(I190:I194)</f>
        <v>0</v>
      </c>
      <c r="J195" s="87">
        <f>SUM(J190:J194)</f>
        <v>0</v>
      </c>
      <c r="K195" s="50"/>
    </row>
    <row r="196" spans="1:11" ht="14.25" customHeight="1" thickBot="1">
      <c r="A196" s="88"/>
      <c r="B196" s="27"/>
      <c r="C196" s="28"/>
      <c r="D196" s="29"/>
      <c r="E196" s="89"/>
      <c r="F196" s="30"/>
      <c r="G196" s="30"/>
      <c r="H196" s="89"/>
      <c r="I196" s="89"/>
      <c r="J196" s="89"/>
      <c r="K196" s="31"/>
    </row>
    <row r="197" spans="1:11" ht="14.25" customHeight="1" thickBot="1" thickTop="1">
      <c r="A197" s="118"/>
      <c r="B197" s="32" t="s">
        <v>20</v>
      </c>
      <c r="C197" s="33"/>
      <c r="D197" s="34"/>
      <c r="E197" s="119"/>
      <c r="F197" s="35"/>
      <c r="G197" s="35"/>
      <c r="H197" s="119">
        <f>SUM(H195)</f>
        <v>0</v>
      </c>
      <c r="I197" s="119">
        <f>SUM(I195)</f>
        <v>0</v>
      </c>
      <c r="J197" s="120">
        <f>SUM(J195)</f>
        <v>0</v>
      </c>
      <c r="K197" s="31"/>
    </row>
    <row r="198" spans="1:11" ht="14.25" customHeight="1" thickTop="1">
      <c r="A198" s="118"/>
      <c r="B198" s="36" t="s">
        <v>21</v>
      </c>
      <c r="C198" s="37"/>
      <c r="D198" s="38"/>
      <c r="E198" s="121"/>
      <c r="F198" s="39"/>
      <c r="G198" s="39"/>
      <c r="H198" s="121">
        <f>SUM(H197+H185)</f>
        <v>0</v>
      </c>
      <c r="I198" s="121">
        <f>SUM(I197+I185)</f>
        <v>0</v>
      </c>
      <c r="J198" s="122">
        <f>SUM(J197+J185)</f>
        <v>0</v>
      </c>
      <c r="K198" s="31"/>
    </row>
    <row r="199" spans="1:11" ht="14.25" customHeight="1" thickBot="1">
      <c r="A199" s="88"/>
      <c r="B199" s="27"/>
      <c r="C199" s="28"/>
      <c r="D199" s="29"/>
      <c r="E199" s="89"/>
      <c r="F199" s="30"/>
      <c r="G199" s="30"/>
      <c r="H199" s="89"/>
      <c r="I199" s="89"/>
      <c r="J199" s="89"/>
      <c r="K199" s="31"/>
    </row>
    <row r="200" spans="1:11" ht="24.75" customHeight="1" thickBot="1">
      <c r="A200" s="5"/>
      <c r="B200" s="51" t="s">
        <v>162</v>
      </c>
      <c r="C200" s="6"/>
      <c r="D200" s="7"/>
      <c r="E200" s="6"/>
      <c r="F200" s="6"/>
      <c r="G200" s="6"/>
      <c r="H200" s="6"/>
      <c r="I200" s="6"/>
      <c r="J200" s="6"/>
      <c r="K200" s="8"/>
    </row>
    <row r="201" spans="1:15" s="80" customFormat="1" ht="34.5" customHeight="1">
      <c r="A201" s="10" t="s">
        <v>0</v>
      </c>
      <c r="B201" s="78" t="s">
        <v>1</v>
      </c>
      <c r="C201" s="11" t="s">
        <v>2</v>
      </c>
      <c r="D201" s="11" t="s">
        <v>3</v>
      </c>
      <c r="E201" s="12" t="s">
        <v>6</v>
      </c>
      <c r="F201" s="12" t="s">
        <v>7</v>
      </c>
      <c r="G201" s="12" t="s">
        <v>8</v>
      </c>
      <c r="H201" s="12" t="s">
        <v>9</v>
      </c>
      <c r="I201" s="12" t="s">
        <v>10</v>
      </c>
      <c r="J201" s="12" t="s">
        <v>11</v>
      </c>
      <c r="K201" s="13" t="s">
        <v>12</v>
      </c>
      <c r="L201" s="79"/>
      <c r="M201" s="79"/>
      <c r="N201" s="79"/>
      <c r="O201" s="79"/>
    </row>
    <row r="202" spans="1:15" s="85" customFormat="1" ht="15" customHeight="1" thickBot="1">
      <c r="A202" s="14"/>
      <c r="B202" s="81" t="s">
        <v>45</v>
      </c>
      <c r="C202" s="15"/>
      <c r="D202" s="15"/>
      <c r="E202" s="44"/>
      <c r="F202" s="44"/>
      <c r="G202" s="45"/>
      <c r="H202" s="45"/>
      <c r="I202" s="82"/>
      <c r="J202" s="82"/>
      <c r="K202" s="83"/>
      <c r="L202" s="84"/>
      <c r="M202" s="84"/>
      <c r="N202" s="84"/>
      <c r="O202" s="84"/>
    </row>
    <row r="203" spans="1:11" ht="24.75" customHeight="1">
      <c r="A203" s="148" t="s">
        <v>49</v>
      </c>
      <c r="B203" s="141" t="s">
        <v>150</v>
      </c>
      <c r="C203" s="191"/>
      <c r="D203" s="169">
        <v>1</v>
      </c>
      <c r="E203" s="128"/>
      <c r="F203" s="128"/>
      <c r="G203" s="128"/>
      <c r="H203" s="128"/>
      <c r="I203" s="128"/>
      <c r="J203" s="133"/>
      <c r="K203" s="138">
        <v>0.21</v>
      </c>
    </row>
    <row r="204" spans="1:11" ht="24.75" customHeight="1">
      <c r="A204" s="149" t="s">
        <v>50</v>
      </c>
      <c r="B204" s="142" t="s">
        <v>151</v>
      </c>
      <c r="C204" s="189"/>
      <c r="D204" s="168">
        <v>1</v>
      </c>
      <c r="E204" s="126"/>
      <c r="F204" s="126"/>
      <c r="G204" s="126"/>
      <c r="H204" s="126"/>
      <c r="I204" s="126"/>
      <c r="J204" s="135"/>
      <c r="K204" s="146">
        <v>0.21</v>
      </c>
    </row>
    <row r="205" spans="1:11" ht="24.75" customHeight="1">
      <c r="A205" s="149" t="s">
        <v>152</v>
      </c>
      <c r="B205" s="142" t="s">
        <v>153</v>
      </c>
      <c r="C205" s="189"/>
      <c r="D205" s="168">
        <v>1</v>
      </c>
      <c r="E205" s="126"/>
      <c r="F205" s="126"/>
      <c r="G205" s="126"/>
      <c r="H205" s="126"/>
      <c r="I205" s="126"/>
      <c r="J205" s="135"/>
      <c r="K205" s="146">
        <v>0.21</v>
      </c>
    </row>
    <row r="206" spans="1:12" ht="24.75" customHeight="1" thickBot="1">
      <c r="A206" s="150" t="s">
        <v>51</v>
      </c>
      <c r="B206" s="147" t="s">
        <v>154</v>
      </c>
      <c r="C206" s="193"/>
      <c r="D206" s="170">
        <v>1</v>
      </c>
      <c r="E206" s="130"/>
      <c r="F206" s="130"/>
      <c r="G206" s="130"/>
      <c r="H206" s="130"/>
      <c r="I206" s="130"/>
      <c r="J206" s="137"/>
      <c r="K206" s="139">
        <v>0.21</v>
      </c>
      <c r="L206" s="194"/>
    </row>
    <row r="207" spans="1:11" ht="15" customHeight="1" thickBot="1">
      <c r="A207" s="86"/>
      <c r="B207" s="46" t="s">
        <v>13</v>
      </c>
      <c r="C207" s="47"/>
      <c r="D207" s="48"/>
      <c r="E207" s="87"/>
      <c r="F207" s="49"/>
      <c r="G207" s="49"/>
      <c r="H207" s="87">
        <f>SUM(H203:H206)</f>
        <v>0</v>
      </c>
      <c r="I207" s="87">
        <f>SUM(I203:I206)</f>
        <v>0</v>
      </c>
      <c r="J207" s="87">
        <f>SUM(J203:J206)</f>
        <v>0</v>
      </c>
      <c r="K207" s="50"/>
    </row>
    <row r="208" spans="1:11" ht="14.25" customHeight="1" thickBot="1">
      <c r="A208" s="88"/>
      <c r="B208" s="27"/>
      <c r="C208" s="28"/>
      <c r="D208" s="29"/>
      <c r="E208" s="89"/>
      <c r="F208" s="30"/>
      <c r="G208" s="30"/>
      <c r="H208" s="89"/>
      <c r="I208" s="89"/>
      <c r="J208" s="89"/>
      <c r="K208" s="31"/>
    </row>
    <row r="209" spans="1:11" ht="14.25" customHeight="1" thickBot="1" thickTop="1">
      <c r="A209" s="118"/>
      <c r="B209" s="32" t="s">
        <v>20</v>
      </c>
      <c r="C209" s="33"/>
      <c r="D209" s="34"/>
      <c r="E209" s="119"/>
      <c r="F209" s="35"/>
      <c r="G209" s="35"/>
      <c r="H209" s="119">
        <f>SUM(H207)</f>
        <v>0</v>
      </c>
      <c r="I209" s="119">
        <f>SUM(I207)</f>
        <v>0</v>
      </c>
      <c r="J209" s="120">
        <f>SUM(J207)</f>
        <v>0</v>
      </c>
      <c r="K209" s="31"/>
    </row>
    <row r="210" spans="1:11" ht="14.25" customHeight="1" thickTop="1">
      <c r="A210" s="118"/>
      <c r="B210" s="36" t="s">
        <v>21</v>
      </c>
      <c r="C210" s="37"/>
      <c r="D210" s="38"/>
      <c r="E210" s="121"/>
      <c r="F210" s="39"/>
      <c r="G210" s="39"/>
      <c r="H210" s="121">
        <f>SUM(H209+H198)</f>
        <v>0</v>
      </c>
      <c r="I210" s="121">
        <f>SUM(I209+I198)</f>
        <v>0</v>
      </c>
      <c r="J210" s="122">
        <f>SUM(J209+J198)</f>
        <v>0</v>
      </c>
      <c r="K210" s="31"/>
    </row>
    <row r="211" spans="1:11" ht="14.25" customHeight="1" thickBot="1">
      <c r="A211" s="88"/>
      <c r="B211" s="27"/>
      <c r="C211" s="28"/>
      <c r="D211" s="29"/>
      <c r="E211" s="89"/>
      <c r="F211" s="30"/>
      <c r="G211" s="30"/>
      <c r="H211" s="89"/>
      <c r="I211" s="89"/>
      <c r="J211" s="89"/>
      <c r="K211" s="31"/>
    </row>
    <row r="212" spans="1:11" ht="24.75" customHeight="1" thickBot="1">
      <c r="A212" s="5"/>
      <c r="B212" s="51" t="s">
        <v>163</v>
      </c>
      <c r="C212" s="6"/>
      <c r="D212" s="7"/>
      <c r="E212" s="6"/>
      <c r="F212" s="6"/>
      <c r="G212" s="6"/>
      <c r="H212" s="6"/>
      <c r="I212" s="6"/>
      <c r="J212" s="6"/>
      <c r="K212" s="8"/>
    </row>
    <row r="213" spans="1:15" s="80" customFormat="1" ht="34.5" customHeight="1">
      <c r="A213" s="10" t="s">
        <v>0</v>
      </c>
      <c r="B213" s="78" t="s">
        <v>1</v>
      </c>
      <c r="C213" s="11" t="s">
        <v>2</v>
      </c>
      <c r="D213" s="11" t="s">
        <v>3</v>
      </c>
      <c r="E213" s="12" t="s">
        <v>6</v>
      </c>
      <c r="F213" s="12" t="s">
        <v>7</v>
      </c>
      <c r="G213" s="12" t="s">
        <v>8</v>
      </c>
      <c r="H213" s="12" t="s">
        <v>9</v>
      </c>
      <c r="I213" s="12" t="s">
        <v>10</v>
      </c>
      <c r="J213" s="12" t="s">
        <v>11</v>
      </c>
      <c r="K213" s="13" t="s">
        <v>12</v>
      </c>
      <c r="L213" s="79"/>
      <c r="M213" s="79"/>
      <c r="N213" s="79"/>
      <c r="O213" s="79"/>
    </row>
    <row r="214" spans="1:15" s="85" customFormat="1" ht="15" customHeight="1" thickBot="1">
      <c r="A214" s="14"/>
      <c r="B214" s="81" t="s">
        <v>45</v>
      </c>
      <c r="C214" s="15"/>
      <c r="D214" s="15"/>
      <c r="E214" s="44"/>
      <c r="F214" s="44"/>
      <c r="G214" s="45"/>
      <c r="H214" s="45"/>
      <c r="I214" s="82"/>
      <c r="J214" s="82"/>
      <c r="K214" s="83"/>
      <c r="L214" s="84"/>
      <c r="M214" s="84"/>
      <c r="N214" s="84"/>
      <c r="O214" s="84"/>
    </row>
    <row r="215" spans="1:11" ht="24.75" customHeight="1">
      <c r="A215" s="148" t="s">
        <v>49</v>
      </c>
      <c r="B215" s="141" t="s">
        <v>150</v>
      </c>
      <c r="C215" s="191"/>
      <c r="D215" s="169">
        <v>1</v>
      </c>
      <c r="E215" s="128"/>
      <c r="F215" s="128"/>
      <c r="G215" s="128"/>
      <c r="H215" s="128"/>
      <c r="I215" s="128"/>
      <c r="J215" s="133"/>
      <c r="K215" s="138">
        <v>0.21</v>
      </c>
    </row>
    <row r="216" spans="1:11" ht="24.75" customHeight="1">
      <c r="A216" s="149" t="s">
        <v>50</v>
      </c>
      <c r="B216" s="142" t="s">
        <v>151</v>
      </c>
      <c r="C216" s="189"/>
      <c r="D216" s="168">
        <v>1</v>
      </c>
      <c r="E216" s="126"/>
      <c r="F216" s="126"/>
      <c r="G216" s="126"/>
      <c r="H216" s="126"/>
      <c r="I216" s="126"/>
      <c r="J216" s="135"/>
      <c r="K216" s="146">
        <v>0.21</v>
      </c>
    </row>
    <row r="217" spans="1:11" ht="24.75" customHeight="1">
      <c r="A217" s="149" t="s">
        <v>152</v>
      </c>
      <c r="B217" s="142" t="s">
        <v>153</v>
      </c>
      <c r="C217" s="189"/>
      <c r="D217" s="168">
        <v>1</v>
      </c>
      <c r="E217" s="126"/>
      <c r="F217" s="126"/>
      <c r="G217" s="126"/>
      <c r="H217" s="126"/>
      <c r="I217" s="126"/>
      <c r="J217" s="135"/>
      <c r="K217" s="146">
        <v>0.21</v>
      </c>
    </row>
    <row r="218" spans="1:12" ht="24.75" customHeight="1" thickBot="1">
      <c r="A218" s="150" t="s">
        <v>51</v>
      </c>
      <c r="B218" s="147" t="s">
        <v>154</v>
      </c>
      <c r="C218" s="193"/>
      <c r="D218" s="170">
        <v>1</v>
      </c>
      <c r="E218" s="130"/>
      <c r="F218" s="130"/>
      <c r="G218" s="130"/>
      <c r="H218" s="130"/>
      <c r="I218" s="130"/>
      <c r="J218" s="137"/>
      <c r="K218" s="139">
        <v>0.21</v>
      </c>
      <c r="L218" s="194"/>
    </row>
    <row r="219" spans="1:11" ht="15" customHeight="1" thickBot="1">
      <c r="A219" s="86"/>
      <c r="B219" s="46" t="s">
        <v>13</v>
      </c>
      <c r="C219" s="47"/>
      <c r="D219" s="48"/>
      <c r="E219" s="87"/>
      <c r="F219" s="49"/>
      <c r="G219" s="49"/>
      <c r="H219" s="87">
        <f>SUM(H215:H218)</f>
        <v>0</v>
      </c>
      <c r="I219" s="87">
        <f>SUM(I215:I218)</f>
        <v>0</v>
      </c>
      <c r="J219" s="87">
        <f>SUM(J215:J218)</f>
        <v>0</v>
      </c>
      <c r="K219" s="50"/>
    </row>
    <row r="220" spans="1:11" ht="14.25" customHeight="1" thickBot="1">
      <c r="A220" s="88"/>
      <c r="B220" s="27"/>
      <c r="C220" s="28"/>
      <c r="D220" s="29"/>
      <c r="E220" s="89"/>
      <c r="F220" s="30"/>
      <c r="G220" s="30"/>
      <c r="H220" s="89"/>
      <c r="I220" s="89"/>
      <c r="J220" s="89"/>
      <c r="K220" s="31"/>
    </row>
    <row r="221" spans="1:11" ht="14.25" customHeight="1" thickBot="1" thickTop="1">
      <c r="A221" s="118"/>
      <c r="B221" s="32" t="s">
        <v>20</v>
      </c>
      <c r="C221" s="33"/>
      <c r="D221" s="34"/>
      <c r="E221" s="119"/>
      <c r="F221" s="35"/>
      <c r="G221" s="35"/>
      <c r="H221" s="119">
        <f>SUM(H219)</f>
        <v>0</v>
      </c>
      <c r="I221" s="119">
        <f>SUM(I219)</f>
        <v>0</v>
      </c>
      <c r="J221" s="120">
        <f>SUM(J219)</f>
        <v>0</v>
      </c>
      <c r="K221" s="31"/>
    </row>
    <row r="222" spans="1:11" ht="14.25" customHeight="1" thickTop="1">
      <c r="A222" s="118"/>
      <c r="B222" s="36" t="s">
        <v>21</v>
      </c>
      <c r="C222" s="37"/>
      <c r="D222" s="38"/>
      <c r="E222" s="121"/>
      <c r="F222" s="39"/>
      <c r="G222" s="39"/>
      <c r="H222" s="121">
        <f>SUM(H221+H210)</f>
        <v>0</v>
      </c>
      <c r="I222" s="121">
        <f>SUM(I221+I210)</f>
        <v>0</v>
      </c>
      <c r="J222" s="122">
        <f>SUM(J221+J210)</f>
        <v>0</v>
      </c>
      <c r="K222" s="31"/>
    </row>
    <row r="223" spans="1:11" ht="14.25" customHeight="1" thickBot="1">
      <c r="A223" s="88"/>
      <c r="B223" s="27"/>
      <c r="C223" s="28"/>
      <c r="D223" s="29"/>
      <c r="E223" s="89"/>
      <c r="F223" s="30"/>
      <c r="G223" s="30"/>
      <c r="H223" s="89"/>
      <c r="I223" s="89"/>
      <c r="J223" s="89"/>
      <c r="K223" s="31"/>
    </row>
    <row r="224" spans="1:11" ht="24.75" customHeight="1" thickBot="1">
      <c r="A224" s="5"/>
      <c r="B224" s="51" t="s">
        <v>164</v>
      </c>
      <c r="C224" s="6"/>
      <c r="D224" s="7"/>
      <c r="E224" s="6"/>
      <c r="F224" s="6"/>
      <c r="G224" s="6"/>
      <c r="H224" s="6"/>
      <c r="I224" s="6"/>
      <c r="J224" s="6"/>
      <c r="K224" s="8"/>
    </row>
    <row r="225" spans="1:15" s="80" customFormat="1" ht="34.5" customHeight="1">
      <c r="A225" s="10" t="s">
        <v>0</v>
      </c>
      <c r="B225" s="78" t="s">
        <v>1</v>
      </c>
      <c r="C225" s="11" t="s">
        <v>2</v>
      </c>
      <c r="D225" s="11" t="s">
        <v>3</v>
      </c>
      <c r="E225" s="12" t="s">
        <v>6</v>
      </c>
      <c r="F225" s="12" t="s">
        <v>7</v>
      </c>
      <c r="G225" s="12" t="s">
        <v>8</v>
      </c>
      <c r="H225" s="12" t="s">
        <v>9</v>
      </c>
      <c r="I225" s="12" t="s">
        <v>10</v>
      </c>
      <c r="J225" s="12" t="s">
        <v>11</v>
      </c>
      <c r="K225" s="13" t="s">
        <v>12</v>
      </c>
      <c r="L225" s="79"/>
      <c r="M225" s="79"/>
      <c r="N225" s="79"/>
      <c r="O225" s="79"/>
    </row>
    <row r="226" spans="1:15" s="85" customFormat="1" ht="15" customHeight="1" thickBot="1">
      <c r="A226" s="14"/>
      <c r="B226" s="81" t="s">
        <v>45</v>
      </c>
      <c r="C226" s="15"/>
      <c r="D226" s="15"/>
      <c r="E226" s="44"/>
      <c r="F226" s="44"/>
      <c r="G226" s="45"/>
      <c r="H226" s="45"/>
      <c r="I226" s="82"/>
      <c r="J226" s="82"/>
      <c r="K226" s="83"/>
      <c r="L226" s="84"/>
      <c r="M226" s="84"/>
      <c r="N226" s="84"/>
      <c r="O226" s="84"/>
    </row>
    <row r="227" spans="1:11" ht="24.75" customHeight="1">
      <c r="A227" s="148" t="s">
        <v>46</v>
      </c>
      <c r="B227" s="141" t="s">
        <v>143</v>
      </c>
      <c r="C227" s="191"/>
      <c r="D227" s="127">
        <v>1</v>
      </c>
      <c r="E227" s="128"/>
      <c r="F227" s="128"/>
      <c r="G227" s="128"/>
      <c r="H227" s="128"/>
      <c r="I227" s="128"/>
      <c r="J227" s="133"/>
      <c r="K227" s="138">
        <v>0.21</v>
      </c>
    </row>
    <row r="228" spans="1:11" ht="24.75" customHeight="1">
      <c r="A228" s="149" t="s">
        <v>48</v>
      </c>
      <c r="B228" s="142" t="s">
        <v>144</v>
      </c>
      <c r="C228" s="189"/>
      <c r="D228" s="168">
        <v>1</v>
      </c>
      <c r="E228" s="126"/>
      <c r="F228" s="126"/>
      <c r="G228" s="126"/>
      <c r="H228" s="126"/>
      <c r="I228" s="126"/>
      <c r="J228" s="135"/>
      <c r="K228" s="146">
        <v>0.21</v>
      </c>
    </row>
    <row r="229" spans="1:11" ht="24.75" customHeight="1">
      <c r="A229" s="149" t="s">
        <v>47</v>
      </c>
      <c r="B229" s="179" t="s">
        <v>145</v>
      </c>
      <c r="C229" s="125" t="s">
        <v>146</v>
      </c>
      <c r="D229" s="168">
        <v>1</v>
      </c>
      <c r="E229" s="126"/>
      <c r="F229" s="126"/>
      <c r="G229" s="126"/>
      <c r="H229" s="126"/>
      <c r="I229" s="126"/>
      <c r="J229" s="135"/>
      <c r="K229" s="146">
        <v>0.21</v>
      </c>
    </row>
    <row r="230" spans="1:12" ht="24.75" customHeight="1">
      <c r="A230" s="190" t="s">
        <v>147</v>
      </c>
      <c r="B230" s="142" t="s">
        <v>148</v>
      </c>
      <c r="C230" s="189"/>
      <c r="D230" s="168">
        <v>1</v>
      </c>
      <c r="E230" s="126"/>
      <c r="F230" s="126"/>
      <c r="G230" s="126"/>
      <c r="H230" s="126"/>
      <c r="I230" s="126"/>
      <c r="J230" s="135"/>
      <c r="K230" s="146">
        <v>0.21</v>
      </c>
      <c r="L230" s="194"/>
    </row>
    <row r="231" spans="1:12" ht="24.75" customHeight="1">
      <c r="A231" s="190" t="s">
        <v>43</v>
      </c>
      <c r="B231" s="142" t="s">
        <v>149</v>
      </c>
      <c r="C231" s="189"/>
      <c r="D231" s="168">
        <v>1</v>
      </c>
      <c r="E231" s="126"/>
      <c r="F231" s="126"/>
      <c r="G231" s="126"/>
      <c r="H231" s="126"/>
      <c r="I231" s="126"/>
      <c r="J231" s="135"/>
      <c r="K231" s="146">
        <v>0.21</v>
      </c>
      <c r="L231" s="194"/>
    </row>
    <row r="232" spans="1:11" ht="24.75" customHeight="1">
      <c r="A232" s="149" t="s">
        <v>49</v>
      </c>
      <c r="B232" s="142" t="s">
        <v>150</v>
      </c>
      <c r="C232" s="189"/>
      <c r="D232" s="168">
        <v>1</v>
      </c>
      <c r="E232" s="126"/>
      <c r="F232" s="126"/>
      <c r="G232" s="126"/>
      <c r="H232" s="126"/>
      <c r="I232" s="126"/>
      <c r="J232" s="135"/>
      <c r="K232" s="146">
        <v>0.21</v>
      </c>
    </row>
    <row r="233" spans="1:11" ht="24.75" customHeight="1">
      <c r="A233" s="149" t="s">
        <v>50</v>
      </c>
      <c r="B233" s="142" t="s">
        <v>151</v>
      </c>
      <c r="C233" s="189"/>
      <c r="D233" s="168">
        <v>1</v>
      </c>
      <c r="E233" s="126"/>
      <c r="F233" s="126"/>
      <c r="G233" s="126"/>
      <c r="H233" s="126"/>
      <c r="I233" s="126"/>
      <c r="J233" s="135"/>
      <c r="K233" s="146">
        <v>0.21</v>
      </c>
    </row>
    <row r="234" spans="1:11" ht="24.75" customHeight="1">
      <c r="A234" s="149" t="s">
        <v>152</v>
      </c>
      <c r="B234" s="142" t="s">
        <v>153</v>
      </c>
      <c r="C234" s="189"/>
      <c r="D234" s="168">
        <v>1</v>
      </c>
      <c r="E234" s="126"/>
      <c r="F234" s="126"/>
      <c r="G234" s="126"/>
      <c r="H234" s="126"/>
      <c r="I234" s="126"/>
      <c r="J234" s="135"/>
      <c r="K234" s="146">
        <v>0.21</v>
      </c>
    </row>
    <row r="235" spans="1:12" ht="24.75" customHeight="1" thickBot="1">
      <c r="A235" s="150" t="s">
        <v>51</v>
      </c>
      <c r="B235" s="147" t="s">
        <v>154</v>
      </c>
      <c r="C235" s="193"/>
      <c r="D235" s="170">
        <v>1</v>
      </c>
      <c r="E235" s="130"/>
      <c r="F235" s="130"/>
      <c r="G235" s="130"/>
      <c r="H235" s="130"/>
      <c r="I235" s="130"/>
      <c r="J235" s="137"/>
      <c r="K235" s="139">
        <v>0.21</v>
      </c>
      <c r="L235" s="194"/>
    </row>
    <row r="236" spans="1:11" ht="15" customHeight="1" thickBot="1">
      <c r="A236" s="86"/>
      <c r="B236" s="46" t="s">
        <v>13</v>
      </c>
      <c r="C236" s="47"/>
      <c r="D236" s="48"/>
      <c r="E236" s="87"/>
      <c r="F236" s="49"/>
      <c r="G236" s="49"/>
      <c r="H236" s="87">
        <f>SUM(H227:H235)</f>
        <v>0</v>
      </c>
      <c r="I236" s="87">
        <f>SUM(I227:I235)</f>
        <v>0</v>
      </c>
      <c r="J236" s="87">
        <f>SUM(J227:J235)</f>
        <v>0</v>
      </c>
      <c r="K236" s="50"/>
    </row>
    <row r="237" spans="1:11" ht="14.25" customHeight="1" thickBot="1">
      <c r="A237" s="88"/>
      <c r="B237" s="27"/>
      <c r="C237" s="28"/>
      <c r="D237" s="29"/>
      <c r="E237" s="89"/>
      <c r="F237" s="30"/>
      <c r="G237" s="30"/>
      <c r="H237" s="89"/>
      <c r="I237" s="89"/>
      <c r="J237" s="89"/>
      <c r="K237" s="31"/>
    </row>
    <row r="238" spans="1:11" ht="14.25" customHeight="1" thickBot="1" thickTop="1">
      <c r="A238" s="118"/>
      <c r="B238" s="32" t="s">
        <v>20</v>
      </c>
      <c r="C238" s="33"/>
      <c r="D238" s="34"/>
      <c r="E238" s="119"/>
      <c r="F238" s="35"/>
      <c r="G238" s="35"/>
      <c r="H238" s="119">
        <f>SUM(H236)</f>
        <v>0</v>
      </c>
      <c r="I238" s="119">
        <f>SUM(I236)</f>
        <v>0</v>
      </c>
      <c r="J238" s="120">
        <f>SUM(J236)</f>
        <v>0</v>
      </c>
      <c r="K238" s="31"/>
    </row>
    <row r="239" spans="1:11" ht="14.25" customHeight="1" thickTop="1">
      <c r="A239" s="118"/>
      <c r="B239" s="36" t="s">
        <v>21</v>
      </c>
      <c r="C239" s="37"/>
      <c r="D239" s="38"/>
      <c r="E239" s="121"/>
      <c r="F239" s="39"/>
      <c r="G239" s="39"/>
      <c r="H239" s="121">
        <f>SUM(H238+H222)</f>
        <v>0</v>
      </c>
      <c r="I239" s="121">
        <f>SUM(I238+I222)</f>
        <v>0</v>
      </c>
      <c r="J239" s="122">
        <f>SUM(J238+J222)</f>
        <v>0</v>
      </c>
      <c r="K239" s="31"/>
    </row>
    <row r="240" spans="1:11" ht="14.25" customHeight="1">
      <c r="A240" s="118"/>
      <c r="B240" s="157"/>
      <c r="C240" s="158"/>
      <c r="D240" s="159"/>
      <c r="E240" s="160"/>
      <c r="F240" s="161"/>
      <c r="G240" s="161"/>
      <c r="H240" s="160"/>
      <c r="I240" s="160"/>
      <c r="J240" s="160"/>
      <c r="K240" s="31"/>
    </row>
    <row r="241" spans="1:11" ht="14.25" customHeight="1" thickBot="1">
      <c r="A241" s="118"/>
      <c r="B241" s="157"/>
      <c r="C241" s="158"/>
      <c r="D241" s="159"/>
      <c r="E241" s="160"/>
      <c r="F241" s="161"/>
      <c r="G241" s="161"/>
      <c r="H241" s="160"/>
      <c r="I241" s="160"/>
      <c r="J241" s="160"/>
      <c r="K241" s="31"/>
    </row>
    <row r="242" spans="1:11" ht="24.75" customHeight="1" thickBot="1">
      <c r="A242" s="5"/>
      <c r="B242" s="51" t="s">
        <v>5</v>
      </c>
      <c r="C242" s="6"/>
      <c r="D242" s="7"/>
      <c r="E242" s="6"/>
      <c r="F242" s="6"/>
      <c r="G242" s="6"/>
      <c r="H242" s="6"/>
      <c r="I242" s="6"/>
      <c r="J242" s="6"/>
      <c r="K242" s="8"/>
    </row>
    <row r="243" spans="1:11" ht="34.5" customHeight="1">
      <c r="A243" s="10" t="s">
        <v>0</v>
      </c>
      <c r="B243" s="78" t="s">
        <v>1</v>
      </c>
      <c r="C243" s="11" t="s">
        <v>2</v>
      </c>
      <c r="D243" s="11" t="s">
        <v>3</v>
      </c>
      <c r="E243" s="12" t="s">
        <v>6</v>
      </c>
      <c r="F243" s="12" t="s">
        <v>7</v>
      </c>
      <c r="G243" s="12" t="s">
        <v>8</v>
      </c>
      <c r="H243" s="12" t="s">
        <v>9</v>
      </c>
      <c r="I243" s="12" t="s">
        <v>10</v>
      </c>
      <c r="J243" s="12" t="s">
        <v>11</v>
      </c>
      <c r="K243" s="13" t="s">
        <v>12</v>
      </c>
    </row>
    <row r="244" spans="1:15" s="85" customFormat="1" ht="15" customHeight="1" thickBot="1">
      <c r="A244" s="14"/>
      <c r="B244" s="81" t="s">
        <v>5</v>
      </c>
      <c r="C244" s="15"/>
      <c r="D244" s="15"/>
      <c r="E244" s="44"/>
      <c r="F244" s="44"/>
      <c r="G244" s="45"/>
      <c r="H244" s="45"/>
      <c r="I244" s="82"/>
      <c r="J244" s="82"/>
      <c r="K244" s="83"/>
      <c r="L244" s="84"/>
      <c r="M244" s="84"/>
      <c r="N244" s="84"/>
      <c r="O244" s="84"/>
    </row>
    <row r="245" spans="1:11" ht="24.75" customHeight="1" thickBot="1">
      <c r="A245" s="199"/>
      <c r="B245" s="167" t="s">
        <v>166</v>
      </c>
      <c r="C245" s="156"/>
      <c r="D245" s="156">
        <v>1</v>
      </c>
      <c r="E245" s="152"/>
      <c r="F245" s="152"/>
      <c r="G245" s="152"/>
      <c r="H245" s="152"/>
      <c r="I245" s="152"/>
      <c r="J245" s="153"/>
      <c r="K245" s="166">
        <v>0.21</v>
      </c>
    </row>
    <row r="246" spans="1:11" ht="15" customHeight="1" thickBot="1">
      <c r="A246" s="86"/>
      <c r="B246" s="46" t="s">
        <v>13</v>
      </c>
      <c r="C246" s="47"/>
      <c r="D246" s="48"/>
      <c r="E246" s="87"/>
      <c r="F246" s="49"/>
      <c r="G246" s="49"/>
      <c r="H246" s="87">
        <f>SUM(H245)</f>
        <v>0</v>
      </c>
      <c r="I246" s="87">
        <f>SUM(I245)</f>
        <v>0</v>
      </c>
      <c r="J246" s="87">
        <f>SUM(J245)</f>
        <v>0</v>
      </c>
      <c r="K246" s="50"/>
    </row>
    <row r="247" spans="1:11" ht="9" customHeight="1" thickBot="1">
      <c r="A247" s="88"/>
      <c r="B247" s="27"/>
      <c r="C247" s="28"/>
      <c r="D247" s="29"/>
      <c r="E247" s="89"/>
      <c r="F247" s="30"/>
      <c r="G247" s="30"/>
      <c r="H247" s="89"/>
      <c r="I247" s="89"/>
      <c r="J247" s="89"/>
      <c r="K247" s="31"/>
    </row>
    <row r="248" spans="1:11" ht="15" customHeight="1" thickBot="1" thickTop="1">
      <c r="A248" s="88"/>
      <c r="B248" s="32" t="s">
        <v>22</v>
      </c>
      <c r="C248" s="33"/>
      <c r="D248" s="34"/>
      <c r="E248" s="90"/>
      <c r="F248" s="35"/>
      <c r="G248" s="35"/>
      <c r="H248" s="90">
        <f>SUM(H246)</f>
        <v>0</v>
      </c>
      <c r="I248" s="90">
        <f>SUM(I246)</f>
        <v>0</v>
      </c>
      <c r="J248" s="91">
        <f>SUM(J246)</f>
        <v>0</v>
      </c>
      <c r="K248" s="31"/>
    </row>
    <row r="249" spans="1:11" ht="15" customHeight="1" thickTop="1">
      <c r="A249" s="88"/>
      <c r="B249" s="112" t="s">
        <v>21</v>
      </c>
      <c r="C249" s="113"/>
      <c r="D249" s="114"/>
      <c r="E249" s="115"/>
      <c r="F249" s="116"/>
      <c r="G249" s="116"/>
      <c r="H249" s="115">
        <f>SUM(H239+H248)</f>
        <v>0</v>
      </c>
      <c r="I249" s="115">
        <f>SUM(I239+I248)</f>
        <v>0</v>
      </c>
      <c r="J249" s="117">
        <f>SUM(J239+J248)</f>
        <v>0</v>
      </c>
      <c r="K249" s="31"/>
    </row>
    <row r="250" spans="1:11" s="94" customFormat="1" ht="15" customHeight="1">
      <c r="A250" s="92"/>
      <c r="B250" s="52"/>
      <c r="C250" s="53"/>
      <c r="D250" s="54"/>
      <c r="E250" s="93"/>
      <c r="F250" s="55"/>
      <c r="G250" s="55"/>
      <c r="H250" s="93"/>
      <c r="I250" s="93"/>
      <c r="J250" s="93"/>
      <c r="K250" s="56"/>
    </row>
    <row r="251" spans="1:11" s="94" customFormat="1" ht="15" customHeight="1" thickBot="1">
      <c r="A251" s="92"/>
      <c r="B251" s="52"/>
      <c r="C251" s="53"/>
      <c r="D251" s="54"/>
      <c r="E251" s="93"/>
      <c r="F251" s="55"/>
      <c r="G251" s="55"/>
      <c r="H251" s="93"/>
      <c r="I251" s="93"/>
      <c r="J251" s="93"/>
      <c r="K251" s="56"/>
    </row>
    <row r="252" spans="1:14" ht="25.5" customHeight="1" thickBot="1">
      <c r="A252" s="9"/>
      <c r="B252" s="95" t="s">
        <v>19</v>
      </c>
      <c r="C252" s="57"/>
      <c r="D252" s="88"/>
      <c r="E252" s="96"/>
      <c r="F252" s="97"/>
      <c r="G252" s="97"/>
      <c r="H252" s="97"/>
      <c r="I252" s="97"/>
      <c r="J252" s="97"/>
      <c r="K252" s="97"/>
      <c r="M252" s="1"/>
      <c r="N252" s="1"/>
    </row>
    <row r="253" spans="1:15" s="100" customFormat="1" ht="25.5" customHeight="1" thickBot="1">
      <c r="A253" s="40"/>
      <c r="B253" s="98"/>
      <c r="C253" s="41"/>
      <c r="D253" s="41"/>
      <c r="E253" s="42"/>
      <c r="F253" s="42"/>
      <c r="G253" s="42"/>
      <c r="H253" s="42"/>
      <c r="I253" s="42"/>
      <c r="J253" s="42"/>
      <c r="K253" s="43"/>
      <c r="L253" s="99"/>
      <c r="M253" s="99"/>
      <c r="N253" s="99"/>
      <c r="O253" s="99"/>
    </row>
    <row r="254" spans="1:11" ht="25.5" customHeight="1">
      <c r="A254" s="16"/>
      <c r="B254" s="59" t="s">
        <v>14</v>
      </c>
      <c r="C254" s="60" t="s">
        <v>15</v>
      </c>
      <c r="D254" s="61"/>
      <c r="E254" s="62"/>
      <c r="F254" s="63"/>
      <c r="G254" s="63"/>
      <c r="H254" s="64">
        <f>SUM(H246,H236,H219,H207,H195,H182,H173,H164,H147,H134,H129,H125,H113,H109,H104,H93,H89,H84,H69,H65,H55,H51,H47,H34,H30,H20,H15,H11)</f>
        <v>0</v>
      </c>
      <c r="I254" s="64"/>
      <c r="J254" s="65"/>
      <c r="K254" s="58"/>
    </row>
    <row r="255" spans="1:11" ht="25.5" customHeight="1">
      <c r="A255" s="16"/>
      <c r="B255" s="66" t="s">
        <v>10</v>
      </c>
      <c r="C255" s="20" t="s">
        <v>16</v>
      </c>
      <c r="D255" s="21"/>
      <c r="E255" s="22"/>
      <c r="F255" s="23"/>
      <c r="G255" s="23"/>
      <c r="H255" s="24"/>
      <c r="I255" s="24">
        <f>SUM(I249)</f>
        <v>0</v>
      </c>
      <c r="J255" s="67"/>
      <c r="K255" s="58"/>
    </row>
    <row r="256" spans="1:11" ht="25.5" customHeight="1" thickBot="1">
      <c r="A256" s="16"/>
      <c r="B256" s="68" t="s">
        <v>17</v>
      </c>
      <c r="C256" s="69" t="s">
        <v>18</v>
      </c>
      <c r="D256" s="70"/>
      <c r="E256" s="71"/>
      <c r="F256" s="72"/>
      <c r="G256" s="72"/>
      <c r="H256" s="73"/>
      <c r="I256" s="73"/>
      <c r="J256" s="74">
        <f>SUM(J246,J236,J219,J207,J195,J182,J173,J164,J147,J134,J129,J125,J113,J109,J104,J93,J89,J84,J69,J65,J55,J51,J47,J34,J30,J20,J15,J11)</f>
        <v>0</v>
      </c>
      <c r="K256" s="58"/>
    </row>
    <row r="257" spans="2:10" ht="9.75" customHeight="1">
      <c r="B257" s="101"/>
      <c r="C257" s="17"/>
      <c r="D257" s="17"/>
      <c r="E257" s="17"/>
      <c r="F257" s="17"/>
      <c r="G257" s="18"/>
      <c r="H257" s="18"/>
      <c r="I257" s="102"/>
      <c r="J257" s="102"/>
    </row>
    <row r="258" spans="2:10" ht="15" customHeight="1">
      <c r="B258" s="140" t="s">
        <v>24</v>
      </c>
      <c r="C258" s="75"/>
      <c r="D258" s="75"/>
      <c r="E258" s="75"/>
      <c r="F258" s="75"/>
      <c r="G258" s="75"/>
      <c r="H258" s="75"/>
      <c r="I258" s="75"/>
      <c r="J258" s="75"/>
    </row>
  </sheetData>
  <sheetProtection/>
  <printOptions horizontalCentered="1" verticalCentered="1"/>
  <pageMargins left="0.5905511811023623" right="0.5905511811023623" top="0.3937007874015748" bottom="0.35433070866141736" header="0.5118110236220472" footer="0.15748031496062992"/>
  <pageSetup horizontalDpi="300" verticalDpi="300" orientation="landscape" paperSize="9" scale="79" r:id="rId2"/>
  <headerFooter alignWithMargins="0">
    <oddFooter>&amp;C&amp;8&amp;P - &amp;N</oddFooter>
  </headerFooter>
  <rowBreaks count="7" manualBreakCount="7">
    <brk id="23" max="10" man="1"/>
    <brk id="52" max="12" man="1"/>
    <brk id="84" max="10" man="1"/>
    <brk id="117" max="12" man="1"/>
    <brk id="138" max="12" man="1"/>
    <brk id="168" max="12" man="1"/>
    <brk id="19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INTERDEKOR 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INTERDEKOR HP</dc:creator>
  <cp:keywords/>
  <dc:description/>
  <cp:lastModifiedBy>Peter</cp:lastModifiedBy>
  <cp:lastPrinted>2019-03-25T10:00:58Z</cp:lastPrinted>
  <dcterms:created xsi:type="dcterms:W3CDTF">1999-11-12T10:44:56Z</dcterms:created>
  <dcterms:modified xsi:type="dcterms:W3CDTF">2019-03-25T10:04:58Z</dcterms:modified>
  <cp:category/>
  <cp:version/>
  <cp:contentType/>
  <cp:contentStatus/>
</cp:coreProperties>
</file>