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<sst xmlns="http://schemas.openxmlformats.org/spreadsheetml/2006/main" count="40" uniqueCount="32">
  <si>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bez DPH</t>
  </si>
  <si>
    <t>vč. DPH</t>
  </si>
  <si>
    <t>ks</t>
  </si>
  <si>
    <t>Jednotka</t>
  </si>
  <si>
    <t>Položka</t>
  </si>
  <si>
    <t>celkem 1. část</t>
  </si>
  <si>
    <t>celkem 2. část</t>
  </si>
  <si>
    <t>Cena Kč / jednotku</t>
  </si>
  <si>
    <t>bez DPH*</t>
  </si>
  <si>
    <t>sazba DPH v %*</t>
  </si>
  <si>
    <t>EAN kód</t>
  </si>
  <si>
    <t>…………………………………………………………………………</t>
  </si>
  <si>
    <t>funkce</t>
  </si>
  <si>
    <t>jméno, příjmení</t>
  </si>
  <si>
    <t>Předpokládaná spotřeba / 2 roky</t>
  </si>
  <si>
    <t>Cena Kč celkem za 2 roky</t>
  </si>
  <si>
    <t>počet kusů v balení</t>
  </si>
  <si>
    <t>katalogové číslo</t>
  </si>
  <si>
    <t>třída rizika ZP</t>
  </si>
  <si>
    <t>MUDr. Mgr. Zdeněk Matušek</t>
  </si>
  <si>
    <t>ředitel</t>
  </si>
  <si>
    <t>1. část - Náplast z porézní transparentní fólie</t>
  </si>
  <si>
    <t>1,25 cm x 9,15 m</t>
  </si>
  <si>
    <t>m</t>
  </si>
  <si>
    <t>2,5 cm x 9,15 m</t>
  </si>
  <si>
    <t>5 cm x 9,15 m</t>
  </si>
  <si>
    <t>5 x 6 cm s výřezem</t>
  </si>
  <si>
    <t>6 x 7 cm bez výřezu</t>
  </si>
  <si>
    <t>9 x 7 cm s výřezem</t>
  </si>
  <si>
    <t>9 x 12 cm s výřezem</t>
  </si>
  <si>
    <t>10 x 12 cm bez výřezu</t>
  </si>
  <si>
    <t>2. část - Náplast pro fixaci kanyl a katetrů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</si>
</sst>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double"/>
      <bottom style="thick"/>
    </border>
    <border diagonalUp="1">
      <left style="thin"/>
      <right style="thin"/>
      <top style="double"/>
      <bottom style="thick"/>
      <diagonal style="thin"/>
    </border>
    <border>
      <left style="thin"/>
      <right style="thick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 diagonalUp="1">
      <left style="thin"/>
      <right style="thick"/>
      <top style="double"/>
      <bottom style="thick"/>
      <diagonal style="thin"/>
    </border>
    <border>
      <left style="medium"/>
      <right>
        <color indexed="63"/>
      </right>
      <top style="thin"/>
      <bottom style="thin"/>
    </border>
    <border diagonalUp="1">
      <left style="medium"/>
      <right style="thin"/>
      <top style="double"/>
      <bottom style="thick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n"/>
      <top style="thick"/>
      <bottom/>
    </border>
    <border>
      <left style="medium"/>
      <right style="thin"/>
      <top/>
      <bottom style="thick"/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3" fontId="42" fillId="13" borderId="10" xfId="0" applyNumberFormat="1" applyFont="1" applyFill="1" applyBorder="1" applyAlignment="1" applyProtection="1">
      <alignment horizontal="right" vertical="center"/>
      <protection locked="0"/>
    </xf>
    <xf numFmtId="43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1" xfId="0" applyNumberFormat="1" applyFont="1" applyBorder="1" applyAlignment="1" applyProtection="1">
      <alignment horizontal="right" vertical="center"/>
      <protection/>
    </xf>
    <xf numFmtId="43" fontId="42" fillId="33" borderId="12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/>
    </xf>
    <xf numFmtId="43" fontId="42" fillId="0" borderId="0" xfId="0" applyNumberFormat="1" applyFont="1" applyAlignment="1">
      <alignment/>
    </xf>
    <xf numFmtId="0" fontId="42" fillId="7" borderId="10" xfId="0" applyFont="1" applyFill="1" applyBorder="1" applyAlignment="1" applyProtection="1">
      <alignment horizontal="center" vertical="center"/>
      <protection locked="0"/>
    </xf>
    <xf numFmtId="3" fontId="42" fillId="0" borderId="10" xfId="0" applyNumberFormat="1" applyFont="1" applyBorder="1" applyAlignment="1" applyProtection="1">
      <alignment horizontal="center" vertical="center"/>
      <protection/>
    </xf>
    <xf numFmtId="3" fontId="42" fillId="0" borderId="13" xfId="0" applyNumberFormat="1" applyFont="1" applyBorder="1" applyAlignment="1" applyProtection="1">
      <alignment horizontal="center" vertical="center"/>
      <protection/>
    </xf>
    <xf numFmtId="0" fontId="42" fillId="7" borderId="13" xfId="0" applyFont="1" applyFill="1" applyBorder="1" applyAlignment="1" applyProtection="1">
      <alignment horizontal="center" vertical="center"/>
      <protection locked="0"/>
    </xf>
    <xf numFmtId="43" fontId="42" fillId="13" borderId="13" xfId="0" applyNumberFormat="1" applyFont="1" applyFill="1" applyBorder="1" applyAlignment="1" applyProtection="1">
      <alignment horizontal="right" vertical="center"/>
      <protection locked="0"/>
    </xf>
    <xf numFmtId="43" fontId="42" fillId="0" borderId="13" xfId="0" applyNumberFormat="1" applyFont="1" applyBorder="1" applyAlignment="1" applyProtection="1">
      <alignment horizontal="right" vertical="center"/>
      <protection/>
    </xf>
    <xf numFmtId="0" fontId="43" fillId="34" borderId="14" xfId="0" applyFont="1" applyFill="1" applyBorder="1" applyAlignment="1" applyProtection="1">
      <alignment horizontal="center" vertical="center" wrapText="1"/>
      <protection/>
    </xf>
    <xf numFmtId="0" fontId="43" fillId="35" borderId="15" xfId="0" applyFont="1" applyFill="1" applyBorder="1" applyAlignment="1" applyProtection="1">
      <alignment vertical="center"/>
      <protection/>
    </xf>
    <xf numFmtId="0" fontId="42" fillId="35" borderId="16" xfId="0" applyFont="1" applyFill="1" applyBorder="1" applyAlignment="1" applyProtection="1">
      <alignment vertical="center"/>
      <protection/>
    </xf>
    <xf numFmtId="0" fontId="44" fillId="0" borderId="17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35" borderId="19" xfId="0" applyFont="1" applyFill="1" applyBorder="1" applyAlignment="1" applyProtection="1">
      <alignment vertical="center"/>
      <protection/>
    </xf>
    <xf numFmtId="43" fontId="42" fillId="0" borderId="20" xfId="0" applyNumberFormat="1" applyFont="1" applyBorder="1" applyAlignment="1" applyProtection="1">
      <alignment horizontal="right" vertical="center"/>
      <protection/>
    </xf>
    <xf numFmtId="43" fontId="42" fillId="0" borderId="21" xfId="0" applyNumberFormat="1" applyFont="1" applyBorder="1" applyAlignment="1" applyProtection="1">
      <alignment horizontal="right" vertical="center"/>
      <protection/>
    </xf>
    <xf numFmtId="43" fontId="42" fillId="0" borderId="22" xfId="0" applyNumberFormat="1" applyFont="1" applyBorder="1" applyAlignment="1" applyProtection="1">
      <alignment horizontal="right" vertical="center"/>
      <protection/>
    </xf>
    <xf numFmtId="0" fontId="42" fillId="33" borderId="12" xfId="0" applyFont="1" applyFill="1" applyBorder="1" applyAlignment="1" applyProtection="1">
      <alignment horizontal="center" vertical="center"/>
      <protection locked="0"/>
    </xf>
    <xf numFmtId="43" fontId="42" fillId="33" borderId="12" xfId="0" applyNumberFormat="1" applyFont="1" applyFill="1" applyBorder="1" applyAlignment="1" applyProtection="1">
      <alignment vertical="center"/>
      <protection locked="0"/>
    </xf>
    <xf numFmtId="0" fontId="42" fillId="0" borderId="15" xfId="0" applyFont="1" applyFill="1" applyBorder="1" applyAlignment="1" applyProtection="1">
      <alignment vertical="center"/>
      <protection/>
    </xf>
    <xf numFmtId="43" fontId="42" fillId="0" borderId="23" xfId="0" applyNumberFormat="1" applyFont="1" applyBorder="1" applyAlignment="1" applyProtection="1">
      <alignment horizontal="right" vertical="center"/>
      <protection/>
    </xf>
    <xf numFmtId="0" fontId="44" fillId="0" borderId="17" xfId="0" applyFont="1" applyFill="1" applyBorder="1" applyAlignment="1" applyProtection="1">
      <alignment vertical="center" wrapText="1"/>
      <protection/>
    </xf>
    <xf numFmtId="0" fontId="45" fillId="2" borderId="24" xfId="0" applyFont="1" applyFill="1" applyBorder="1" applyAlignment="1" applyProtection="1">
      <alignment vertical="center" wrapText="1"/>
      <protection/>
    </xf>
    <xf numFmtId="0" fontId="42" fillId="2" borderId="25" xfId="0" applyFont="1" applyFill="1" applyBorder="1" applyAlignment="1" applyProtection="1">
      <alignment horizontal="center" vertical="center"/>
      <protection/>
    </xf>
    <xf numFmtId="3" fontId="42" fillId="2" borderId="25" xfId="0" applyNumberFormat="1" applyFont="1" applyFill="1" applyBorder="1" applyAlignment="1" applyProtection="1">
      <alignment horizontal="center" vertical="center"/>
      <protection/>
    </xf>
    <xf numFmtId="0" fontId="42" fillId="2" borderId="25" xfId="0" applyFont="1" applyFill="1" applyBorder="1" applyAlignment="1" applyProtection="1">
      <alignment horizontal="center" vertical="center"/>
      <protection locked="0"/>
    </xf>
    <xf numFmtId="43" fontId="43" fillId="2" borderId="25" xfId="0" applyNumberFormat="1" applyFont="1" applyFill="1" applyBorder="1" applyAlignment="1" applyProtection="1">
      <alignment horizontal="right" vertical="center"/>
      <protection locked="0"/>
    </xf>
    <xf numFmtId="43" fontId="43" fillId="2" borderId="25" xfId="0" applyNumberFormat="1" applyFont="1" applyFill="1" applyBorder="1" applyAlignment="1">
      <alignment horizontal="right" vertical="center"/>
    </xf>
    <xf numFmtId="3" fontId="42" fillId="33" borderId="12" xfId="0" applyNumberFormat="1" applyFont="1" applyFill="1" applyBorder="1" applyAlignment="1" applyProtection="1">
      <alignment horizontal="center" vertical="center"/>
      <protection/>
    </xf>
    <xf numFmtId="43" fontId="42" fillId="33" borderId="26" xfId="0" applyNumberFormat="1" applyFont="1" applyFill="1" applyBorder="1" applyAlignment="1" applyProtection="1">
      <alignment horizontal="right" vertical="center"/>
      <protection/>
    </xf>
    <xf numFmtId="43" fontId="43" fillId="2" borderId="27" xfId="0" applyNumberFormat="1" applyFont="1" applyFill="1" applyBorder="1" applyAlignment="1" applyProtection="1">
      <alignment horizontal="right" vertical="center"/>
      <protection/>
    </xf>
    <xf numFmtId="43" fontId="43" fillId="2" borderId="28" xfId="0" applyNumberFormat="1" applyFont="1" applyFill="1" applyBorder="1" applyAlignment="1" applyProtection="1">
      <alignment horizontal="right" vertical="center"/>
      <protection/>
    </xf>
    <xf numFmtId="43" fontId="43" fillId="2" borderId="29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16" xfId="0" applyFont="1" applyFill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 locked="0"/>
    </xf>
    <xf numFmtId="43" fontId="43" fillId="0" borderId="0" xfId="0" applyNumberFormat="1" applyFont="1" applyFill="1" applyBorder="1" applyAlignment="1" applyProtection="1">
      <alignment horizontal="right" vertical="center"/>
      <protection locked="0"/>
    </xf>
    <xf numFmtId="43" fontId="43" fillId="0" borderId="0" xfId="0" applyNumberFormat="1" applyFont="1" applyFill="1" applyBorder="1" applyAlignment="1">
      <alignment horizontal="right" vertical="center"/>
    </xf>
    <xf numFmtId="43" fontId="43" fillId="0" borderId="0" xfId="0" applyNumberFormat="1" applyFont="1" applyFill="1" applyBorder="1" applyAlignment="1" applyProtection="1">
      <alignment horizontal="right" vertical="center"/>
      <protection/>
    </xf>
    <xf numFmtId="43" fontId="42" fillId="0" borderId="30" xfId="0" applyNumberFormat="1" applyFont="1" applyBorder="1" applyAlignment="1" applyProtection="1">
      <alignment horizontal="right" vertical="center"/>
      <protection/>
    </xf>
    <xf numFmtId="43" fontId="43" fillId="2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43" fontId="42" fillId="0" borderId="32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43" fontId="42" fillId="33" borderId="16" xfId="0" applyNumberFormat="1" applyFont="1" applyFill="1" applyBorder="1" applyAlignment="1" applyProtection="1">
      <alignment horizontal="right" vertical="center"/>
      <protection/>
    </xf>
    <xf numFmtId="43" fontId="42" fillId="33" borderId="19" xfId="0" applyNumberFormat="1" applyFont="1" applyFill="1" applyBorder="1" applyAlignment="1" applyProtection="1">
      <alignment horizontal="right" vertical="center"/>
      <protection/>
    </xf>
    <xf numFmtId="0" fontId="43" fillId="34" borderId="35" xfId="0" applyFont="1" applyFill="1" applyBorder="1" applyAlignment="1" applyProtection="1">
      <alignment horizontal="center" vertical="center" wrapText="1"/>
      <protection/>
    </xf>
    <xf numFmtId="0" fontId="43" fillId="34" borderId="36" xfId="0" applyFont="1" applyFill="1" applyBorder="1" applyAlignment="1" applyProtection="1">
      <alignment horizontal="center" vertical="center" wrapText="1"/>
      <protection/>
    </xf>
    <xf numFmtId="0" fontId="42" fillId="33" borderId="37" xfId="0" applyFont="1" applyFill="1" applyBorder="1" applyAlignment="1" applyProtection="1">
      <alignment vertical="center"/>
      <protection/>
    </xf>
    <xf numFmtId="0" fontId="42" fillId="33" borderId="19" xfId="0" applyFont="1" applyFill="1" applyBorder="1" applyAlignment="1" applyProtection="1">
      <alignment vertical="center"/>
      <protection/>
    </xf>
    <xf numFmtId="0" fontId="42" fillId="33" borderId="38" xfId="0" applyFont="1" applyFill="1" applyBorder="1" applyAlignment="1" applyProtection="1">
      <alignment vertical="center"/>
      <protection/>
    </xf>
    <xf numFmtId="0" fontId="43" fillId="34" borderId="39" xfId="0" applyFont="1" applyFill="1" applyBorder="1" applyAlignment="1" applyProtection="1">
      <alignment horizontal="center" vertical="center"/>
      <protection/>
    </xf>
    <xf numFmtId="0" fontId="43" fillId="34" borderId="40" xfId="0" applyFont="1" applyFill="1" applyBorder="1" applyAlignment="1" applyProtection="1">
      <alignment horizontal="center" vertical="center"/>
      <protection/>
    </xf>
    <xf numFmtId="0" fontId="43" fillId="34" borderId="41" xfId="0" applyFont="1" applyFill="1" applyBorder="1" applyAlignment="1" applyProtection="1">
      <alignment horizontal="center" vertical="center"/>
      <protection/>
    </xf>
    <xf numFmtId="0" fontId="43" fillId="34" borderId="42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34" borderId="44" xfId="0" applyFont="1" applyFill="1" applyBorder="1" applyAlignment="1" applyProtection="1">
      <alignment horizontal="center" vertical="center" wrapText="1"/>
      <protection/>
    </xf>
    <xf numFmtId="0" fontId="43" fillId="34" borderId="41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34" borderId="45" xfId="0" applyFont="1" applyFill="1" applyBorder="1" applyAlignment="1" applyProtection="1">
      <alignment horizontal="center" vertical="center" wrapText="1"/>
      <protection/>
    </xf>
    <xf numFmtId="0" fontId="43" fillId="34" borderId="46" xfId="0" applyFont="1" applyFill="1" applyBorder="1" applyAlignment="1" applyProtection="1">
      <alignment horizontal="center" vertical="center" wrapText="1"/>
      <protection/>
    </xf>
    <xf numFmtId="0" fontId="43" fillId="34" borderId="47" xfId="0" applyFont="1" applyFill="1" applyBorder="1" applyAlignment="1" applyProtection="1">
      <alignment horizontal="center" vertical="center" wrapText="1"/>
      <protection/>
    </xf>
    <xf numFmtId="0" fontId="43" fillId="34" borderId="48" xfId="0" applyFont="1" applyFill="1" applyBorder="1" applyAlignment="1" applyProtection="1">
      <alignment horizontal="center" vertical="center" wrapText="1"/>
      <protection/>
    </xf>
    <xf numFmtId="0" fontId="43" fillId="34" borderId="49" xfId="0" applyFont="1" applyFill="1" applyBorder="1" applyAlignment="1" applyProtection="1">
      <alignment horizontal="center" vertical="center" wrapText="1"/>
      <protection/>
    </xf>
    <xf numFmtId="0" fontId="43" fillId="34" borderId="50" xfId="0" applyFont="1" applyFill="1" applyBorder="1" applyAlignment="1" applyProtection="1">
      <alignment horizontal="center" vertical="center" wrapText="1"/>
      <protection/>
    </xf>
    <xf numFmtId="0" fontId="43" fillId="34" borderId="51" xfId="0" applyFont="1" applyFill="1" applyBorder="1" applyAlignment="1" applyProtection="1">
      <alignment horizontal="center" vertical="center" wrapText="1"/>
      <protection/>
    </xf>
    <xf numFmtId="43" fontId="42" fillId="33" borderId="3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48.5742187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  <col min="9" max="9" width="12.421875" style="0" customWidth="1"/>
    <col min="10" max="10" width="20.7109375" style="0" customWidth="1"/>
    <col min="11" max="11" width="23.421875" style="0" customWidth="1"/>
    <col min="12" max="12" width="9.8515625" style="0" customWidth="1"/>
  </cols>
  <sheetData>
    <row r="1" spans="1:12" ht="16.5" customHeight="1" thickTop="1">
      <c r="A1" s="69" t="s">
        <v>4</v>
      </c>
      <c r="B1" s="71" t="s">
        <v>3</v>
      </c>
      <c r="C1" s="75" t="s">
        <v>14</v>
      </c>
      <c r="D1" s="75" t="s">
        <v>9</v>
      </c>
      <c r="E1" s="73" t="s">
        <v>7</v>
      </c>
      <c r="F1" s="74"/>
      <c r="G1" s="82" t="s">
        <v>15</v>
      </c>
      <c r="H1" s="83"/>
      <c r="I1" s="80" t="s">
        <v>16</v>
      </c>
      <c r="J1" s="75" t="s">
        <v>17</v>
      </c>
      <c r="K1" s="75" t="s">
        <v>10</v>
      </c>
      <c r="L1" s="78" t="s">
        <v>18</v>
      </c>
    </row>
    <row r="2" spans="1:12" ht="30" customHeight="1" thickBot="1">
      <c r="A2" s="70"/>
      <c r="B2" s="72"/>
      <c r="C2" s="76"/>
      <c r="D2" s="76"/>
      <c r="E2" s="13" t="s">
        <v>8</v>
      </c>
      <c r="F2" s="13" t="s">
        <v>1</v>
      </c>
      <c r="G2" s="64" t="s">
        <v>0</v>
      </c>
      <c r="H2" s="65" t="s">
        <v>1</v>
      </c>
      <c r="I2" s="81"/>
      <c r="J2" s="77"/>
      <c r="K2" s="77"/>
      <c r="L2" s="79"/>
    </row>
    <row r="3" spans="1:12" ht="16.5" thickTop="1">
      <c r="A3" s="18" t="s">
        <v>21</v>
      </c>
      <c r="B3" s="19"/>
      <c r="C3" s="37"/>
      <c r="D3" s="26"/>
      <c r="E3" s="27"/>
      <c r="F3" s="4"/>
      <c r="G3" s="62"/>
      <c r="H3" s="63"/>
      <c r="I3" s="66"/>
      <c r="J3" s="67"/>
      <c r="K3" s="67"/>
      <c r="L3" s="68"/>
    </row>
    <row r="4" spans="1:12" ht="15.75">
      <c r="A4" s="16" t="s">
        <v>22</v>
      </c>
      <c r="B4" s="17" t="s">
        <v>23</v>
      </c>
      <c r="C4" s="8">
        <v>13176</v>
      </c>
      <c r="D4" s="7"/>
      <c r="E4" s="1"/>
      <c r="F4" s="2">
        <f>E4*(1+D4/100)</f>
        <v>0</v>
      </c>
      <c r="G4" s="2">
        <f>C4*E4</f>
        <v>0</v>
      </c>
      <c r="H4" s="24">
        <f>C4*F4</f>
        <v>0</v>
      </c>
      <c r="I4" s="53"/>
      <c r="J4" s="24"/>
      <c r="K4" s="24"/>
      <c r="L4" s="29"/>
    </row>
    <row r="5" spans="1:12" ht="15.75">
      <c r="A5" s="16" t="s">
        <v>24</v>
      </c>
      <c r="B5" s="20" t="s">
        <v>23</v>
      </c>
      <c r="C5" s="9">
        <v>130662</v>
      </c>
      <c r="D5" s="10"/>
      <c r="E5" s="11"/>
      <c r="F5" s="2">
        <f>E5*(1+D5/100)</f>
        <v>0</v>
      </c>
      <c r="G5" s="2">
        <f>C5*E5</f>
        <v>0</v>
      </c>
      <c r="H5" s="24">
        <f>C5*F5</f>
        <v>0</v>
      </c>
      <c r="I5" s="53"/>
      <c r="J5" s="24"/>
      <c r="K5" s="24"/>
      <c r="L5" s="29"/>
    </row>
    <row r="6" spans="1:12" ht="16.5" thickBot="1">
      <c r="A6" s="16" t="s">
        <v>25</v>
      </c>
      <c r="B6" s="20" t="s">
        <v>23</v>
      </c>
      <c r="C6" s="9">
        <v>2196</v>
      </c>
      <c r="D6" s="10"/>
      <c r="E6" s="11"/>
      <c r="F6" s="3">
        <f>E6*(1+D6/100)</f>
        <v>0</v>
      </c>
      <c r="G6" s="3">
        <f>C6*E6</f>
        <v>0</v>
      </c>
      <c r="H6" s="25">
        <f>C6*F6</f>
        <v>0</v>
      </c>
      <c r="I6" s="53"/>
      <c r="J6" s="24"/>
      <c r="K6" s="24"/>
      <c r="L6" s="29"/>
    </row>
    <row r="7" spans="1:12" ht="17.25" thickBot="1" thickTop="1">
      <c r="A7" s="31" t="s">
        <v>5</v>
      </c>
      <c r="B7" s="32"/>
      <c r="C7" s="33"/>
      <c r="D7" s="34"/>
      <c r="E7" s="35"/>
      <c r="F7" s="36"/>
      <c r="G7" s="39">
        <f>SUM(G4:G6)</f>
        <v>0</v>
      </c>
      <c r="H7" s="40">
        <f>SUM(H4:H6)</f>
        <v>0</v>
      </c>
      <c r="I7" s="54"/>
      <c r="J7" s="36"/>
      <c r="K7" s="36"/>
      <c r="L7" s="41"/>
    </row>
    <row r="8" spans="1:12" ht="16.5" thickTop="1">
      <c r="A8" s="14" t="s">
        <v>31</v>
      </c>
      <c r="B8" s="15"/>
      <c r="C8" s="15"/>
      <c r="D8" s="15"/>
      <c r="E8" s="15"/>
      <c r="F8" s="15"/>
      <c r="G8" s="15"/>
      <c r="H8" s="22"/>
      <c r="I8" s="84"/>
      <c r="J8" s="63"/>
      <c r="K8" s="63"/>
      <c r="L8" s="38"/>
    </row>
    <row r="9" spans="1:12" ht="15.75">
      <c r="A9" s="28" t="s">
        <v>26</v>
      </c>
      <c r="B9" s="44" t="s">
        <v>2</v>
      </c>
      <c r="C9" s="8">
        <v>8600</v>
      </c>
      <c r="D9" s="10"/>
      <c r="E9" s="11"/>
      <c r="F9" s="2">
        <f>E9*(1+D9/100)</f>
        <v>0</v>
      </c>
      <c r="G9" s="2">
        <f>C9*E9</f>
        <v>0</v>
      </c>
      <c r="H9" s="24">
        <f>C9*F9</f>
        <v>0</v>
      </c>
      <c r="I9" s="55"/>
      <c r="J9" s="56"/>
      <c r="K9" s="56"/>
      <c r="L9" s="57"/>
    </row>
    <row r="10" spans="1:12" ht="16.5" customHeight="1">
      <c r="A10" s="28" t="s">
        <v>27</v>
      </c>
      <c r="B10" s="44" t="s">
        <v>2</v>
      </c>
      <c r="C10" s="8">
        <v>14600</v>
      </c>
      <c r="D10" s="10"/>
      <c r="E10" s="11"/>
      <c r="F10" s="2">
        <f>E10*(1+D10/100)</f>
        <v>0</v>
      </c>
      <c r="G10" s="2">
        <f>C10*E10</f>
        <v>0</v>
      </c>
      <c r="H10" s="24">
        <f>C10*F10</f>
        <v>0</v>
      </c>
      <c r="I10" s="55"/>
      <c r="J10" s="56"/>
      <c r="K10" s="56"/>
      <c r="L10" s="57"/>
    </row>
    <row r="11" spans="1:12" ht="15.75">
      <c r="A11" s="28" t="s">
        <v>28</v>
      </c>
      <c r="B11" s="44" t="s">
        <v>2</v>
      </c>
      <c r="C11" s="8">
        <v>15400</v>
      </c>
      <c r="D11" s="10"/>
      <c r="E11" s="11"/>
      <c r="F11" s="2">
        <f>E11*(1+D11/100)</f>
        <v>0</v>
      </c>
      <c r="G11" s="2">
        <f>C11*E11</f>
        <v>0</v>
      </c>
      <c r="H11" s="24">
        <f>C11*F11</f>
        <v>0</v>
      </c>
      <c r="I11" s="58"/>
      <c r="J11" s="2"/>
      <c r="K11" s="2"/>
      <c r="L11" s="29"/>
    </row>
    <row r="12" spans="1:12" ht="15.75">
      <c r="A12" s="28" t="s">
        <v>29</v>
      </c>
      <c r="B12" s="44" t="s">
        <v>2</v>
      </c>
      <c r="C12" s="8">
        <v>6600</v>
      </c>
      <c r="D12" s="10"/>
      <c r="E12" s="11"/>
      <c r="F12" s="2">
        <f>E12*(1+D12/100)</f>
        <v>0</v>
      </c>
      <c r="G12" s="2">
        <f>C12*E12</f>
        <v>0</v>
      </c>
      <c r="H12" s="24">
        <f>C12*F12</f>
        <v>0</v>
      </c>
      <c r="I12" s="55"/>
      <c r="J12" s="56"/>
      <c r="K12" s="56"/>
      <c r="L12" s="57"/>
    </row>
    <row r="13" spans="1:12" ht="16.5" thickBot="1">
      <c r="A13" s="30" t="s">
        <v>30</v>
      </c>
      <c r="B13" s="45" t="s">
        <v>2</v>
      </c>
      <c r="C13" s="8">
        <v>1800</v>
      </c>
      <c r="D13" s="7"/>
      <c r="E13" s="1"/>
      <c r="F13" s="2">
        <f>E13*(1+D13/100)</f>
        <v>0</v>
      </c>
      <c r="G13" s="12">
        <f>C13*E13</f>
        <v>0</v>
      </c>
      <c r="H13" s="23">
        <f>C13*F13</f>
        <v>0</v>
      </c>
      <c r="I13" s="59"/>
      <c r="J13" s="60"/>
      <c r="K13" s="60"/>
      <c r="L13" s="61"/>
    </row>
    <row r="14" spans="1:12" ht="17.25" thickBot="1" thickTop="1">
      <c r="A14" s="31" t="s">
        <v>6</v>
      </c>
      <c r="B14" s="32"/>
      <c r="C14" s="33"/>
      <c r="D14" s="34"/>
      <c r="E14" s="35"/>
      <c r="F14" s="36"/>
      <c r="G14" s="39">
        <f>SUM(G9:G13)</f>
        <v>0</v>
      </c>
      <c r="H14" s="40">
        <f>SUM(H9:H13)</f>
        <v>0</v>
      </c>
      <c r="I14" s="54"/>
      <c r="J14" s="36"/>
      <c r="K14" s="36"/>
      <c r="L14" s="41"/>
    </row>
    <row r="15" spans="1:8" ht="16.5" thickTop="1">
      <c r="A15" s="46"/>
      <c r="B15" s="47"/>
      <c r="C15" s="48"/>
      <c r="D15" s="49"/>
      <c r="E15" s="50"/>
      <c r="F15" s="51"/>
      <c r="G15" s="52"/>
      <c r="H15" s="52"/>
    </row>
    <row r="16" spans="1:8" ht="15.75">
      <c r="A16" s="21"/>
      <c r="B16" s="21"/>
      <c r="C16" s="21"/>
      <c r="D16" s="5"/>
      <c r="E16" s="6"/>
      <c r="F16" s="6"/>
      <c r="G16" s="6"/>
      <c r="H16" s="6"/>
    </row>
    <row r="24" spans="1:7" ht="21">
      <c r="A24" s="42" t="s">
        <v>11</v>
      </c>
      <c r="G24" s="42" t="s">
        <v>11</v>
      </c>
    </row>
    <row r="25" spans="1:7" ht="21">
      <c r="A25" s="43" t="s">
        <v>13</v>
      </c>
      <c r="G25" s="43" t="s">
        <v>19</v>
      </c>
    </row>
    <row r="26" spans="1:7" ht="21">
      <c r="A26" s="43" t="s">
        <v>12</v>
      </c>
      <c r="G26" s="43" t="s">
        <v>20</v>
      </c>
    </row>
  </sheetData>
  <sheetProtection/>
  <mergeCells count="10">
    <mergeCell ref="A1:A2"/>
    <mergeCell ref="B1:B2"/>
    <mergeCell ref="E1:F1"/>
    <mergeCell ref="C1:C2"/>
    <mergeCell ref="K1:K2"/>
    <mergeCell ref="L1:L2"/>
    <mergeCell ref="I1:I2"/>
    <mergeCell ref="J1:J2"/>
    <mergeCell ref="G1:H1"/>
    <mergeCell ref="D1:D2"/>
  </mergeCells>
  <printOptions horizontalCentered="1"/>
  <pageMargins left="0.4330708661417323" right="0.3937007874015748" top="1.6929133858267718" bottom="0.4330708661417323" header="0.5905511811023623" footer="0.31496062992125984"/>
  <pageSetup fitToHeight="0" fitToWidth="1" horizontalDpi="600" verticalDpi="600" orientation="landscape" paperSize="9" scale="60" r:id="rId1"/>
  <headerFooter>
    <oddHeader>&amp;L&amp;"Times,Obyčejné"&amp;12VZ: Dodávka náplastí
Číslo VZ: TRI/Hor/2019/08/SKL&amp;"Times,Tučné"&amp;U
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2019-08-22T08:56:09Z</cp:lastPrinted>
  <dcterms:created xsi:type="dcterms:W3CDTF">2018-09-20T10:19:54Z</dcterms:created>
  <dcterms:modified xsi:type="dcterms:W3CDTF">2019-08-22T08:56:18Z</dcterms:modified>
  <cp:category/>
  <cp:version/>
  <cp:contentType/>
  <cp:contentStatus/>
</cp:coreProperties>
</file>